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ICEI/2025/09 Setembro/Dados originais/"/>
    </mc:Choice>
  </mc:AlternateContent>
  <xr:revisionPtr revIDLastSave="5" documentId="13_ncr:1_{31FE7337-6806-4388-BD68-F3C87C08892D}" xr6:coauthVersionLast="47" xr6:coauthVersionMax="47" xr10:uidLastSave="{819A2215-44C1-4D71-85CE-02127F43A76A}"/>
  <bookViews>
    <workbookView xWindow="-120" yWindow="-120" windowWidth="29040" windowHeight="15840" tabRatio="607" xr2:uid="{00000000-000D-0000-FFFF-FFFF00000000}"/>
  </bookViews>
  <sheets>
    <sheet name="Geral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K12" i="10" l="1"/>
  <c r="GK13" i="10"/>
  <c r="GK14" i="10"/>
  <c r="GK16" i="10"/>
  <c r="GK17" i="10"/>
  <c r="GK18" i="10"/>
  <c r="GK10" i="10"/>
  <c r="CC21" i="10"/>
  <c r="CC30" i="10"/>
  <c r="CB30" i="10"/>
  <c r="CC29" i="10"/>
  <c r="CB29" i="10"/>
  <c r="CC28" i="10"/>
  <c r="CB28" i="10"/>
  <c r="CC26" i="10"/>
  <c r="CB26" i="10"/>
  <c r="CC25" i="10"/>
  <c r="CB25" i="10"/>
  <c r="CC24" i="10"/>
  <c r="CB24" i="10"/>
  <c r="CC22" i="10"/>
  <c r="CB22" i="10"/>
  <c r="CB21" i="10"/>
  <c r="BW21" i="10"/>
</calcChain>
</file>

<file path=xl/sharedStrings.xml><?xml version="1.0" encoding="utf-8"?>
<sst xmlns="http://schemas.openxmlformats.org/spreadsheetml/2006/main" count="205" uniqueCount="86">
  <si>
    <t>Condições atuais</t>
  </si>
  <si>
    <t>Expectativas</t>
  </si>
  <si>
    <t>Economia brasileira</t>
  </si>
  <si>
    <t>Empresa</t>
  </si>
  <si>
    <t>ICEI</t>
  </si>
  <si>
    <t>Out</t>
  </si>
  <si>
    <t>Jul</t>
  </si>
  <si>
    <t>Abr</t>
  </si>
  <si>
    <t>Indústria Geral</t>
  </si>
  <si>
    <t>Jan10</t>
  </si>
  <si>
    <t>Fev10</t>
  </si>
  <si>
    <t>Mar10</t>
  </si>
  <si>
    <t>Abr10</t>
  </si>
  <si>
    <t>Mai10</t>
  </si>
  <si>
    <t>Jun10</t>
  </si>
  <si>
    <t>Jul10</t>
  </si>
  <si>
    <t>Ago10</t>
  </si>
  <si>
    <t>Set10</t>
  </si>
  <si>
    <t>Out10</t>
  </si>
  <si>
    <t>Nov10</t>
  </si>
  <si>
    <t>Dez10</t>
  </si>
  <si>
    <t>Jan11</t>
  </si>
  <si>
    <t>Fev11</t>
  </si>
  <si>
    <t>Mar11</t>
  </si>
  <si>
    <t>Abr11</t>
  </si>
  <si>
    <t>Mai11</t>
  </si>
  <si>
    <t>Jun11</t>
  </si>
  <si>
    <t>Jul11</t>
  </si>
  <si>
    <t>Ago11</t>
  </si>
  <si>
    <t>Set11</t>
  </si>
  <si>
    <t>Out11</t>
  </si>
  <si>
    <t>Nov11</t>
  </si>
  <si>
    <t>Dez11</t>
  </si>
  <si>
    <t>Jan12</t>
  </si>
  <si>
    <t>Jul12</t>
  </si>
  <si>
    <t>Ago12</t>
  </si>
  <si>
    <t>Fev12</t>
  </si>
  <si>
    <t>Mar12</t>
  </si>
  <si>
    <t>Abr12</t>
  </si>
  <si>
    <t>Mai12</t>
  </si>
  <si>
    <t>Jun12</t>
  </si>
  <si>
    <t>Set12</t>
  </si>
  <si>
    <t>Out12</t>
  </si>
  <si>
    <t>Nov12</t>
  </si>
  <si>
    <t>Dez12</t>
  </si>
  <si>
    <t>Jan13</t>
  </si>
  <si>
    <t>Fev13</t>
  </si>
  <si>
    <t>Mar13</t>
  </si>
  <si>
    <t>Abr13</t>
  </si>
  <si>
    <t>Mai13</t>
  </si>
  <si>
    <t>Jun13</t>
  </si>
  <si>
    <t>Jul13</t>
  </si>
  <si>
    <t/>
  </si>
  <si>
    <t>Ago13</t>
  </si>
  <si>
    <t>Set13</t>
  </si>
  <si>
    <t>Out13</t>
  </si>
  <si>
    <t>Nov13</t>
  </si>
  <si>
    <t>Dez13</t>
  </si>
  <si>
    <t>Jan14</t>
  </si>
  <si>
    <t>Fev</t>
  </si>
  <si>
    <t>Fev14</t>
  </si>
  <si>
    <t>Mar14</t>
  </si>
  <si>
    <t>Abr14</t>
  </si>
  <si>
    <t>Mai14</t>
  </si>
  <si>
    <t>Jun14</t>
  </si>
  <si>
    <t>Jul14</t>
  </si>
  <si>
    <t>Ago14</t>
  </si>
  <si>
    <t>Set14</t>
  </si>
  <si>
    <t>Out14</t>
  </si>
  <si>
    <t>Nov14</t>
  </si>
  <si>
    <t>Dez14</t>
  </si>
  <si>
    <t>Jan15</t>
  </si>
  <si>
    <t>Mar</t>
  </si>
  <si>
    <t>Mai</t>
  </si>
  <si>
    <t>Jun</t>
  </si>
  <si>
    <t>Ago</t>
  </si>
  <si>
    <t>Set</t>
  </si>
  <si>
    <t>Nov</t>
  </si>
  <si>
    <t>Jan16</t>
  </si>
  <si>
    <t>Dez</t>
  </si>
  <si>
    <t>Jan</t>
  </si>
  <si>
    <t>Jan20</t>
  </si>
  <si>
    <t>Jan22</t>
  </si>
  <si>
    <t>Jan23</t>
  </si>
  <si>
    <t>Jan24</t>
  </si>
  <si>
    <t>Jan25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</si>
</sst>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.0"/>
    <numFmt numFmtId="166" formatCode="###0.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 Bold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11" applyNumberFormat="0" applyAlignment="0" applyProtection="0"/>
    <xf numFmtId="0" fontId="28" fillId="10" borderId="12" applyNumberFormat="0" applyAlignment="0" applyProtection="0"/>
    <xf numFmtId="0" fontId="29" fillId="10" borderId="11" applyNumberFormat="0" applyAlignment="0" applyProtection="0"/>
    <xf numFmtId="0" fontId="30" fillId="0" borderId="13" applyNumberFormat="0" applyFill="0" applyAlignment="0" applyProtection="0"/>
    <xf numFmtId="0" fontId="31" fillId="11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</cellStyleXfs>
  <cellXfs count="71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0" xfId="0" applyFont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 vertical="top" wrapText="1" indent="1"/>
    </xf>
    <xf numFmtId="0" fontId="9" fillId="2" borderId="0" xfId="0" applyFont="1" applyFill="1"/>
    <xf numFmtId="165" fontId="4" fillId="0" borderId="1" xfId="0" applyNumberFormat="1" applyFont="1" applyBorder="1" applyAlignment="1">
      <alignment vertical="center" wrapText="1"/>
    </xf>
    <xf numFmtId="165" fontId="5" fillId="2" borderId="0" xfId="0" applyNumberFormat="1" applyFont="1" applyFill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6" fillId="0" borderId="3" xfId="0" applyNumberFormat="1" applyFont="1" applyBorder="1" applyAlignment="1">
      <alignment horizontal="center" vertical="center"/>
    </xf>
    <xf numFmtId="0" fontId="0" fillId="0" borderId="4" xfId="0" applyBorder="1"/>
    <xf numFmtId="49" fontId="6" fillId="3" borderId="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0" fontId="3" fillId="0" borderId="0" xfId="0" applyFont="1"/>
    <xf numFmtId="0" fontId="11" fillId="0" borderId="0" xfId="0" applyFont="1"/>
    <xf numFmtId="0" fontId="10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6" xfId="0" applyFont="1" applyBorder="1"/>
    <xf numFmtId="0" fontId="12" fillId="0" borderId="0" xfId="0" applyFont="1"/>
    <xf numFmtId="0" fontId="11" fillId="0" borderId="4" xfId="0" applyFont="1" applyBorder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vertical="top" wrapText="1"/>
    </xf>
    <xf numFmtId="0" fontId="3" fillId="0" borderId="6" xfId="0" applyFont="1" applyBorder="1"/>
    <xf numFmtId="0" fontId="0" fillId="0" borderId="7" xfId="0" applyBorder="1"/>
    <xf numFmtId="0" fontId="16" fillId="4" borderId="0" xfId="0" applyFont="1" applyFill="1" applyAlignment="1">
      <alignment horizontal="center"/>
    </xf>
    <xf numFmtId="0" fontId="15" fillId="4" borderId="0" xfId="0" applyFont="1" applyFill="1"/>
    <xf numFmtId="0" fontId="17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7" fillId="4" borderId="0" xfId="0" applyFont="1" applyFill="1" applyAlignment="1">
      <alignment vertical="top"/>
    </xf>
    <xf numFmtId="0" fontId="17" fillId="4" borderId="0" xfId="0" applyFont="1" applyFill="1" applyAlignment="1">
      <alignment horizontal="right" vertical="top"/>
    </xf>
    <xf numFmtId="4" fontId="0" fillId="0" borderId="5" xfId="1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166" fontId="18" fillId="0" borderId="0" xfId="0" applyNumberFormat="1" applyFont="1" applyAlignment="1">
      <alignment horizontal="right" vertical="center"/>
    </xf>
    <xf numFmtId="0" fontId="18" fillId="5" borderId="0" xfId="0" applyFont="1" applyFill="1" applyAlignment="1">
      <alignment horizontal="center" wrapText="1"/>
    </xf>
    <xf numFmtId="166" fontId="18" fillId="5" borderId="0" xfId="0" applyNumberFormat="1" applyFont="1" applyFill="1" applyAlignment="1">
      <alignment horizontal="right" vertical="center"/>
    </xf>
    <xf numFmtId="0" fontId="3" fillId="0" borderId="0" xfId="0" quotePrefix="1" applyFont="1"/>
    <xf numFmtId="165" fontId="5" fillId="2" borderId="0" xfId="0" applyNumberFormat="1" applyFont="1" applyFill="1" applyAlignment="1">
      <alignment horizontal="center" vertical="top" wrapText="1"/>
    </xf>
    <xf numFmtId="165" fontId="10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 indent="1"/>
    </xf>
    <xf numFmtId="4" fontId="0" fillId="0" borderId="0" xfId="0" applyNumberFormat="1"/>
    <xf numFmtId="49" fontId="3" fillId="0" borderId="0" xfId="0" applyNumberFormat="1" applyFont="1" applyAlignment="1">
      <alignment horizontal="center"/>
    </xf>
    <xf numFmtId="4" fontId="0" fillId="0" borderId="0" xfId="1" applyNumberFormat="1" applyFont="1" applyBorder="1" applyAlignment="1">
      <alignment horizontal="right" vertical="center"/>
    </xf>
    <xf numFmtId="0" fontId="3" fillId="0" borderId="5" xfId="0" applyFont="1" applyBorder="1" applyAlignment="1" applyProtection="1">
      <alignment horizontal="center"/>
      <protection locked="0"/>
    </xf>
    <xf numFmtId="165" fontId="0" fillId="0" borderId="0" xfId="0" applyNumberFormat="1"/>
    <xf numFmtId="49" fontId="37" fillId="3" borderId="3" xfId="0" applyNumberFormat="1" applyFont="1" applyFill="1" applyBorder="1" applyAlignment="1">
      <alignment horizontal="center" vertical="center"/>
    </xf>
    <xf numFmtId="0" fontId="36" fillId="0" borderId="0" xfId="0" applyFont="1"/>
    <xf numFmtId="165" fontId="38" fillId="2" borderId="0" xfId="0" applyNumberFormat="1" applyFont="1" applyFill="1" applyAlignment="1">
      <alignment horizontal="center" vertical="top" wrapText="1"/>
    </xf>
    <xf numFmtId="165" fontId="36" fillId="0" borderId="0" xfId="0" applyNumberFormat="1" applyFont="1" applyAlignment="1">
      <alignment horizontal="center"/>
    </xf>
    <xf numFmtId="165" fontId="39" fillId="0" borderId="1" xfId="0" applyNumberFormat="1" applyFont="1" applyBorder="1" applyAlignment="1">
      <alignment horizontal="center" vertical="center" wrapText="1"/>
    </xf>
    <xf numFmtId="165" fontId="36" fillId="0" borderId="0" xfId="0" applyNumberFormat="1" applyFont="1" applyAlignment="1">
      <alignment horizontal="center" vertical="top" wrapText="1"/>
    </xf>
    <xf numFmtId="0" fontId="36" fillId="0" borderId="2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3" fillId="0" borderId="0" xfId="0" applyFont="1" applyAlignment="1">
      <alignment horizontal="left"/>
    </xf>
    <xf numFmtId="17" fontId="13" fillId="0" borderId="0" xfId="0" applyNumberFormat="1" applyFont="1" applyAlignment="1">
      <alignment horizontal="left"/>
    </xf>
    <xf numFmtId="16" fontId="13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</cellXfs>
  <cellStyles count="68">
    <cellStyle name="20% - Ênfase1" xfId="43" builtinId="30" customBuiltin="1"/>
    <cellStyle name="20% - Ênfase2" xfId="47" builtinId="34" customBuiltin="1"/>
    <cellStyle name="20% - Ênfase3" xfId="51" builtinId="38" customBuiltin="1"/>
    <cellStyle name="20% - Ênfase4" xfId="55" builtinId="42" customBuiltin="1"/>
    <cellStyle name="20% - Ênfase5" xfId="59" builtinId="46" customBuiltin="1"/>
    <cellStyle name="20% - Ênfase6" xfId="63" builtinId="50" customBuiltin="1"/>
    <cellStyle name="40% - Ênfase1" xfId="44" builtinId="31" customBuiltin="1"/>
    <cellStyle name="40% - Ênfase2" xfId="48" builtinId="35" customBuiltin="1"/>
    <cellStyle name="40% - Ênfase3" xfId="52" builtinId="39" customBuiltin="1"/>
    <cellStyle name="40% - Ênfase4" xfId="56" builtinId="43" customBuiltin="1"/>
    <cellStyle name="40% - Ênfase5" xfId="60" builtinId="47" customBuiltin="1"/>
    <cellStyle name="40% - Ênfase6" xfId="64" builtinId="51" customBuiltin="1"/>
    <cellStyle name="60% - Ênfase1" xfId="45" builtinId="32" customBuiltin="1"/>
    <cellStyle name="60% - Ênfase2" xfId="49" builtinId="36" customBuiltin="1"/>
    <cellStyle name="60% - Ênfase3" xfId="53" builtinId="40" customBuiltin="1"/>
    <cellStyle name="60% - Ênfase4" xfId="57" builtinId="44" customBuiltin="1"/>
    <cellStyle name="60% - Ênfase5" xfId="61" builtinId="48" customBuiltin="1"/>
    <cellStyle name="60% - Ênfase6" xfId="65" builtinId="52" customBuiltin="1"/>
    <cellStyle name="Bom" xfId="31" builtinId="26" customBuiltin="1"/>
    <cellStyle name="Cálculo" xfId="36" builtinId="22" customBuiltin="1"/>
    <cellStyle name="Célula de Verificação" xfId="38" builtinId="23" customBuiltin="1"/>
    <cellStyle name="Célula Vinculada" xfId="37" builtinId="24" customBuiltin="1"/>
    <cellStyle name="Ênfase1" xfId="42" builtinId="29" customBuiltin="1"/>
    <cellStyle name="Ênfase2" xfId="46" builtinId="33" customBuiltin="1"/>
    <cellStyle name="Ênfase3" xfId="50" builtinId="37" customBuiltin="1"/>
    <cellStyle name="Ênfase4" xfId="54" builtinId="41" customBuiltin="1"/>
    <cellStyle name="Ênfase5" xfId="58" builtinId="45" customBuiltin="1"/>
    <cellStyle name="Ênfase6" xfId="62" builtinId="49" customBuiltin="1"/>
    <cellStyle name="Entrada" xfId="34" builtinId="20" customBuiltin="1"/>
    <cellStyle name="Neutro" xfId="33" builtinId="28" customBuiltin="1"/>
    <cellStyle name="Normal" xfId="0" builtinId="0"/>
    <cellStyle name="Normal 2" xfId="66" xr:uid="{00000000-0005-0000-0000-000020000000}"/>
    <cellStyle name="Nota 2" xfId="67" xr:uid="{00000000-0005-0000-0000-000021000000}"/>
    <cellStyle name="Ruim" xfId="32" builtinId="27" customBuiltin="1"/>
    <cellStyle name="Saída" xfId="35" builtinId="21" customBuiltin="1"/>
    <cellStyle name="style1373584884533" xfId="3" xr:uid="{00000000-0005-0000-0000-000024000000}"/>
    <cellStyle name="style1373584884592" xfId="4" xr:uid="{00000000-0005-0000-0000-000025000000}"/>
    <cellStyle name="style1373584884665" xfId="5" xr:uid="{00000000-0005-0000-0000-000026000000}"/>
    <cellStyle name="style1373584884731" xfId="7" xr:uid="{00000000-0005-0000-0000-000027000000}"/>
    <cellStyle name="style1373584884797" xfId="8" xr:uid="{00000000-0005-0000-0000-000028000000}"/>
    <cellStyle name="style1373584884863" xfId="9" xr:uid="{00000000-0005-0000-0000-000029000000}"/>
    <cellStyle name="style1373584884928" xfId="11" xr:uid="{00000000-0005-0000-0000-00002A000000}"/>
    <cellStyle name="style1373584884991" xfId="12" xr:uid="{00000000-0005-0000-0000-00002B000000}"/>
    <cellStyle name="style1373584885059" xfId="13" xr:uid="{00000000-0005-0000-0000-00002C000000}"/>
    <cellStyle name="style1373584886520" xfId="2" xr:uid="{00000000-0005-0000-0000-00002D000000}"/>
    <cellStyle name="style1373584886573" xfId="6" xr:uid="{00000000-0005-0000-0000-00002E000000}"/>
    <cellStyle name="style1373584886625" xfId="10" xr:uid="{00000000-0005-0000-0000-00002F000000}"/>
    <cellStyle name="style1373584886676" xfId="14" xr:uid="{00000000-0005-0000-0000-000030000000}"/>
    <cellStyle name="style1373584886733" xfId="18" xr:uid="{00000000-0005-0000-0000-000031000000}"/>
    <cellStyle name="style1373584886782" xfId="22" xr:uid="{00000000-0005-0000-0000-000032000000}"/>
    <cellStyle name="style1373584886830" xfId="15" xr:uid="{00000000-0005-0000-0000-000033000000}"/>
    <cellStyle name="style1373584886882" xfId="16" xr:uid="{00000000-0005-0000-0000-000034000000}"/>
    <cellStyle name="style1373584886928" xfId="17" xr:uid="{00000000-0005-0000-0000-000035000000}"/>
    <cellStyle name="style1373584886990" xfId="19" xr:uid="{00000000-0005-0000-0000-000036000000}"/>
    <cellStyle name="style1373584887075" xfId="20" xr:uid="{00000000-0005-0000-0000-000037000000}"/>
    <cellStyle name="style1373584887126" xfId="21" xr:uid="{00000000-0005-0000-0000-000038000000}"/>
    <cellStyle name="style1373584887179" xfId="23" xr:uid="{00000000-0005-0000-0000-000039000000}"/>
    <cellStyle name="style1373584887229" xfId="24" xr:uid="{00000000-0005-0000-0000-00003A000000}"/>
    <cellStyle name="style1373584887289" xfId="25" xr:uid="{00000000-0005-0000-0000-00003B000000}"/>
    <cellStyle name="Texto de Aviso" xfId="39" builtinId="11" customBuiltin="1"/>
    <cellStyle name="Texto Explicativo" xfId="40" builtinId="53" customBuiltin="1"/>
    <cellStyle name="Título" xfId="26" builtinId="15" customBuiltin="1"/>
    <cellStyle name="Título 1" xfId="27" builtinId="16" customBuiltin="1"/>
    <cellStyle name="Título 2" xfId="28" builtinId="17" customBuiltin="1"/>
    <cellStyle name="Título 3" xfId="29" builtinId="18" customBuiltin="1"/>
    <cellStyle name="Título 4" xfId="30" builtinId="19" customBuiltin="1"/>
    <cellStyle name="Total" xfId="41" builtinId="25" customBuiltin="1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318164A8-36C1-4F97-83F0-22286E79B8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ICEI - Indústria Geral</a:t>
            </a:r>
          </a:p>
        </c:rich>
      </c:tx>
      <c:layout>
        <c:manualLayout>
          <c:xMode val="edge"/>
          <c:yMode val="edge"/>
          <c:x val="0.38783309880942535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935415925966884E-2"/>
          <c:y val="0.15140845070423276"/>
          <c:w val="0.91254837562787361"/>
          <c:h val="0.728873239436619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Geral!$C$10</c:f>
              <c:strCache>
                <c:ptCount val="1"/>
                <c:pt idx="0">
                  <c:v>ICEI</c:v>
                </c:pt>
              </c:strCache>
            </c:strRef>
          </c:tx>
          <c:spPr>
            <a:solidFill>
              <a:srgbClr val="99CCFF"/>
            </a:solidFill>
            <a:ln w="25400">
              <a:solidFill>
                <a:srgbClr val="99CCFF"/>
              </a:solidFill>
              <a:prstDash val="solid"/>
            </a:ln>
          </c:spPr>
          <c:invertIfNegative val="0"/>
          <c:cat>
            <c:strRef>
              <c:f>Geral!$D$8:$GI$8</c:f>
              <c:strCache>
                <c:ptCount val="188"/>
                <c:pt idx="0">
                  <c:v>Jan10</c:v>
                </c:pt>
                <c:pt idx="1">
                  <c:v>Fev10</c:v>
                </c:pt>
                <c:pt idx="2">
                  <c:v>Mar10</c:v>
                </c:pt>
                <c:pt idx="3">
                  <c:v>Abr10</c:v>
                </c:pt>
                <c:pt idx="4">
                  <c:v>Mai10</c:v>
                </c:pt>
                <c:pt idx="5">
                  <c:v>Jun10</c:v>
                </c:pt>
                <c:pt idx="6">
                  <c:v>Jul10</c:v>
                </c:pt>
                <c:pt idx="7">
                  <c:v>Ago10</c:v>
                </c:pt>
                <c:pt idx="8">
                  <c:v>Set10</c:v>
                </c:pt>
                <c:pt idx="9">
                  <c:v>Out10</c:v>
                </c:pt>
                <c:pt idx="10">
                  <c:v>Nov10</c:v>
                </c:pt>
                <c:pt idx="11">
                  <c:v>Dez10</c:v>
                </c:pt>
                <c:pt idx="12">
                  <c:v>Jan11</c:v>
                </c:pt>
                <c:pt idx="13">
                  <c:v>Fev11</c:v>
                </c:pt>
                <c:pt idx="14">
                  <c:v>Mar11</c:v>
                </c:pt>
                <c:pt idx="15">
                  <c:v>Abr11</c:v>
                </c:pt>
                <c:pt idx="16">
                  <c:v>Mai11</c:v>
                </c:pt>
                <c:pt idx="17">
                  <c:v>Jun11</c:v>
                </c:pt>
                <c:pt idx="18">
                  <c:v>Jul11</c:v>
                </c:pt>
                <c:pt idx="19">
                  <c:v>Ago11</c:v>
                </c:pt>
                <c:pt idx="20">
                  <c:v>Set11</c:v>
                </c:pt>
                <c:pt idx="21">
                  <c:v>Out11</c:v>
                </c:pt>
                <c:pt idx="22">
                  <c:v>Nov11</c:v>
                </c:pt>
                <c:pt idx="23">
                  <c:v>Dez11</c:v>
                </c:pt>
                <c:pt idx="24">
                  <c:v>Jan12</c:v>
                </c:pt>
                <c:pt idx="25">
                  <c:v>Fev12</c:v>
                </c:pt>
                <c:pt idx="26">
                  <c:v>Mar12</c:v>
                </c:pt>
                <c:pt idx="27">
                  <c:v>Abr12</c:v>
                </c:pt>
                <c:pt idx="28">
                  <c:v>Mai12</c:v>
                </c:pt>
                <c:pt idx="29">
                  <c:v>Jun12</c:v>
                </c:pt>
                <c:pt idx="30">
                  <c:v>Jul12</c:v>
                </c:pt>
                <c:pt idx="31">
                  <c:v>Ago12</c:v>
                </c:pt>
                <c:pt idx="32">
                  <c:v>Set12</c:v>
                </c:pt>
                <c:pt idx="33">
                  <c:v>Out12</c:v>
                </c:pt>
                <c:pt idx="34">
                  <c:v>Nov12</c:v>
                </c:pt>
                <c:pt idx="35">
                  <c:v>Dez12</c:v>
                </c:pt>
                <c:pt idx="36">
                  <c:v>Jan13</c:v>
                </c:pt>
                <c:pt idx="37">
                  <c:v>Fev13</c:v>
                </c:pt>
                <c:pt idx="38">
                  <c:v>Mar13</c:v>
                </c:pt>
                <c:pt idx="39">
                  <c:v>Abr13</c:v>
                </c:pt>
                <c:pt idx="40">
                  <c:v>Mai13</c:v>
                </c:pt>
                <c:pt idx="41">
                  <c:v>Jun13</c:v>
                </c:pt>
                <c:pt idx="42">
                  <c:v>Jul13</c:v>
                </c:pt>
                <c:pt idx="43">
                  <c:v>Ago13</c:v>
                </c:pt>
                <c:pt idx="44">
                  <c:v>Set13</c:v>
                </c:pt>
                <c:pt idx="45">
                  <c:v>Out13</c:v>
                </c:pt>
                <c:pt idx="46">
                  <c:v>Nov13</c:v>
                </c:pt>
                <c:pt idx="47">
                  <c:v>Dez13</c:v>
                </c:pt>
                <c:pt idx="48">
                  <c:v>Jan14</c:v>
                </c:pt>
                <c:pt idx="49">
                  <c:v>Fev14</c:v>
                </c:pt>
                <c:pt idx="50">
                  <c:v>Mar14</c:v>
                </c:pt>
                <c:pt idx="51">
                  <c:v>Abr14</c:v>
                </c:pt>
                <c:pt idx="52">
                  <c:v>Mai14</c:v>
                </c:pt>
                <c:pt idx="53">
                  <c:v>Jun14</c:v>
                </c:pt>
                <c:pt idx="54">
                  <c:v>Jul14</c:v>
                </c:pt>
                <c:pt idx="55">
                  <c:v>Ago14</c:v>
                </c:pt>
                <c:pt idx="56">
                  <c:v>Set14</c:v>
                </c:pt>
                <c:pt idx="57">
                  <c:v>Out14</c:v>
                </c:pt>
                <c:pt idx="58">
                  <c:v>Nov14</c:v>
                </c:pt>
                <c:pt idx="59">
                  <c:v>Dez14</c:v>
                </c:pt>
                <c:pt idx="60">
                  <c:v>Jan15</c:v>
                </c:pt>
                <c:pt idx="61">
                  <c:v>Fev</c:v>
                </c:pt>
                <c:pt idx="62">
                  <c:v>Mar</c:v>
                </c:pt>
                <c:pt idx="63">
                  <c:v>Abr</c:v>
                </c:pt>
                <c:pt idx="64">
                  <c:v>Mai</c:v>
                </c:pt>
                <c:pt idx="65">
                  <c:v>Jun</c:v>
                </c:pt>
                <c:pt idx="66">
                  <c:v>Jul</c:v>
                </c:pt>
                <c:pt idx="67">
                  <c:v>Ago</c:v>
                </c:pt>
                <c:pt idx="68">
                  <c:v>Set</c:v>
                </c:pt>
                <c:pt idx="69">
                  <c:v>Out</c:v>
                </c:pt>
                <c:pt idx="70">
                  <c:v>Nov</c:v>
                </c:pt>
                <c:pt idx="71">
                  <c:v>Dez</c:v>
                </c:pt>
                <c:pt idx="72">
                  <c:v>Jan16</c:v>
                </c:pt>
                <c:pt idx="73">
                  <c:v>Fev</c:v>
                </c:pt>
                <c:pt idx="74">
                  <c:v>Mar</c:v>
                </c:pt>
                <c:pt idx="75">
                  <c:v>Abr</c:v>
                </c:pt>
                <c:pt idx="76">
                  <c:v>Mai</c:v>
                </c:pt>
                <c:pt idx="77">
                  <c:v>Jun</c:v>
                </c:pt>
                <c:pt idx="78">
                  <c:v>Jul</c:v>
                </c:pt>
                <c:pt idx="79">
                  <c:v>Ago</c:v>
                </c:pt>
                <c:pt idx="80">
                  <c:v>Set</c:v>
                </c:pt>
                <c:pt idx="81">
                  <c:v>Out</c:v>
                </c:pt>
                <c:pt idx="82">
                  <c:v>Nov</c:v>
                </c:pt>
                <c:pt idx="83">
                  <c:v>Dez</c:v>
                </c:pt>
                <c:pt idx="84">
                  <c:v>Jan</c:v>
                </c:pt>
                <c:pt idx="85">
                  <c:v>Fev</c:v>
                </c:pt>
                <c:pt idx="86">
                  <c:v>Mar</c:v>
                </c:pt>
                <c:pt idx="87">
                  <c:v>Abr</c:v>
                </c:pt>
                <c:pt idx="88">
                  <c:v>Mai</c:v>
                </c:pt>
                <c:pt idx="89">
                  <c:v>Jun</c:v>
                </c:pt>
                <c:pt idx="90">
                  <c:v>Jul</c:v>
                </c:pt>
                <c:pt idx="91">
                  <c:v>Ago</c:v>
                </c:pt>
                <c:pt idx="92">
                  <c:v>Set</c:v>
                </c:pt>
                <c:pt idx="93">
                  <c:v>Out</c:v>
                </c:pt>
                <c:pt idx="94">
                  <c:v>Nov</c:v>
                </c:pt>
                <c:pt idx="95">
                  <c:v>Dez</c:v>
                </c:pt>
                <c:pt idx="96">
                  <c:v>Jan</c:v>
                </c:pt>
                <c:pt idx="97">
                  <c:v>Fev</c:v>
                </c:pt>
                <c:pt idx="98">
                  <c:v>Mar</c:v>
                </c:pt>
                <c:pt idx="99">
                  <c:v>Abr</c:v>
                </c:pt>
                <c:pt idx="100">
                  <c:v>Mai</c:v>
                </c:pt>
                <c:pt idx="101">
                  <c:v>Jun</c:v>
                </c:pt>
                <c:pt idx="102">
                  <c:v>Jul</c:v>
                </c:pt>
                <c:pt idx="103">
                  <c:v>Ago</c:v>
                </c:pt>
                <c:pt idx="104">
                  <c:v>Set</c:v>
                </c:pt>
                <c:pt idx="105">
                  <c:v>Out</c:v>
                </c:pt>
                <c:pt idx="106">
                  <c:v>Nov</c:v>
                </c:pt>
                <c:pt idx="107">
                  <c:v>Dez</c:v>
                </c:pt>
                <c:pt idx="108">
                  <c:v>Jan</c:v>
                </c:pt>
                <c:pt idx="109">
                  <c:v>Fev</c:v>
                </c:pt>
                <c:pt idx="110">
                  <c:v>Mar</c:v>
                </c:pt>
                <c:pt idx="111">
                  <c:v>Abr</c:v>
                </c:pt>
                <c:pt idx="112">
                  <c:v>Mai</c:v>
                </c:pt>
                <c:pt idx="113">
                  <c:v>Jun</c:v>
                </c:pt>
                <c:pt idx="114">
                  <c:v>Jul</c:v>
                </c:pt>
                <c:pt idx="115">
                  <c:v>Ago</c:v>
                </c:pt>
                <c:pt idx="116">
                  <c:v>Set</c:v>
                </c:pt>
                <c:pt idx="117">
                  <c:v>Out</c:v>
                </c:pt>
                <c:pt idx="118">
                  <c:v>Nov</c:v>
                </c:pt>
                <c:pt idx="119">
                  <c:v>Dez</c:v>
                </c:pt>
                <c:pt idx="120">
                  <c:v>Jan20</c:v>
                </c:pt>
                <c:pt idx="121">
                  <c:v>Fev</c:v>
                </c:pt>
                <c:pt idx="122">
                  <c:v>Mar</c:v>
                </c:pt>
                <c:pt idx="123">
                  <c:v>Abr</c:v>
                </c:pt>
                <c:pt idx="124">
                  <c:v>Mai</c:v>
                </c:pt>
                <c:pt idx="125">
                  <c:v>Jun</c:v>
                </c:pt>
                <c:pt idx="126">
                  <c:v>Jul</c:v>
                </c:pt>
                <c:pt idx="127">
                  <c:v>Ago</c:v>
                </c:pt>
                <c:pt idx="128">
                  <c:v>Set</c:v>
                </c:pt>
                <c:pt idx="129">
                  <c:v>Out</c:v>
                </c:pt>
                <c:pt idx="130">
                  <c:v>Nov</c:v>
                </c:pt>
                <c:pt idx="131">
                  <c:v>Dez</c:v>
                </c:pt>
                <c:pt idx="132">
                  <c:v>Jan</c:v>
                </c:pt>
                <c:pt idx="133">
                  <c:v>Fev</c:v>
                </c:pt>
                <c:pt idx="134">
                  <c:v>Mar</c:v>
                </c:pt>
                <c:pt idx="135">
                  <c:v>Abr</c:v>
                </c:pt>
                <c:pt idx="136">
                  <c:v>Mai</c:v>
                </c:pt>
                <c:pt idx="137">
                  <c:v>Jun</c:v>
                </c:pt>
                <c:pt idx="138">
                  <c:v>Jul</c:v>
                </c:pt>
                <c:pt idx="139">
                  <c:v>Ago</c:v>
                </c:pt>
                <c:pt idx="140">
                  <c:v>Set</c:v>
                </c:pt>
                <c:pt idx="141">
                  <c:v>Out</c:v>
                </c:pt>
                <c:pt idx="142">
                  <c:v>Nov</c:v>
                </c:pt>
                <c:pt idx="143">
                  <c:v>Dez</c:v>
                </c:pt>
                <c:pt idx="144">
                  <c:v>Jan22</c:v>
                </c:pt>
                <c:pt idx="145">
                  <c:v>Fev</c:v>
                </c:pt>
                <c:pt idx="146">
                  <c:v>Mar</c:v>
                </c:pt>
                <c:pt idx="147">
                  <c:v>Abr</c:v>
                </c:pt>
                <c:pt idx="148">
                  <c:v>Mai</c:v>
                </c:pt>
                <c:pt idx="149">
                  <c:v>Jun</c:v>
                </c:pt>
                <c:pt idx="150">
                  <c:v>Jul</c:v>
                </c:pt>
                <c:pt idx="151">
                  <c:v>Ago</c:v>
                </c:pt>
                <c:pt idx="152">
                  <c:v>Set</c:v>
                </c:pt>
                <c:pt idx="153">
                  <c:v>Out</c:v>
                </c:pt>
                <c:pt idx="154">
                  <c:v>Nov</c:v>
                </c:pt>
                <c:pt idx="155">
                  <c:v>Dez</c:v>
                </c:pt>
                <c:pt idx="156">
                  <c:v>Jan23</c:v>
                </c:pt>
                <c:pt idx="157">
                  <c:v>Fev</c:v>
                </c:pt>
                <c:pt idx="158">
                  <c:v>Mar</c:v>
                </c:pt>
                <c:pt idx="159">
                  <c:v>Abr</c:v>
                </c:pt>
                <c:pt idx="160">
                  <c:v>Mai</c:v>
                </c:pt>
                <c:pt idx="161">
                  <c:v>Jun</c:v>
                </c:pt>
                <c:pt idx="162">
                  <c:v>Jul</c:v>
                </c:pt>
                <c:pt idx="163">
                  <c:v>Ago</c:v>
                </c:pt>
                <c:pt idx="164">
                  <c:v>Set</c:v>
                </c:pt>
                <c:pt idx="165">
                  <c:v>Out</c:v>
                </c:pt>
                <c:pt idx="166">
                  <c:v>Nov</c:v>
                </c:pt>
                <c:pt idx="167">
                  <c:v>Dez</c:v>
                </c:pt>
                <c:pt idx="168">
                  <c:v>Jan24</c:v>
                </c:pt>
                <c:pt idx="169">
                  <c:v>Fev</c:v>
                </c:pt>
                <c:pt idx="170">
                  <c:v>Mar</c:v>
                </c:pt>
                <c:pt idx="171">
                  <c:v>Abr</c:v>
                </c:pt>
                <c:pt idx="172">
                  <c:v>Mai</c:v>
                </c:pt>
                <c:pt idx="173">
                  <c:v>Jun</c:v>
                </c:pt>
                <c:pt idx="174">
                  <c:v>Jul</c:v>
                </c:pt>
                <c:pt idx="175">
                  <c:v>Ago</c:v>
                </c:pt>
                <c:pt idx="176">
                  <c:v>Set</c:v>
                </c:pt>
                <c:pt idx="177">
                  <c:v>Out</c:v>
                </c:pt>
                <c:pt idx="178">
                  <c:v>Nov</c:v>
                </c:pt>
                <c:pt idx="179">
                  <c:v>Dez</c:v>
                </c:pt>
                <c:pt idx="180">
                  <c:v>Jan25</c:v>
                </c:pt>
                <c:pt idx="181">
                  <c:v>Fev</c:v>
                </c:pt>
                <c:pt idx="182">
                  <c:v>Mar</c:v>
                </c:pt>
                <c:pt idx="183">
                  <c:v>Abr</c:v>
                </c:pt>
                <c:pt idx="184">
                  <c:v>Mai</c:v>
                </c:pt>
                <c:pt idx="185">
                  <c:v>Jun</c:v>
                </c:pt>
                <c:pt idx="186">
                  <c:v>Jul</c:v>
                </c:pt>
                <c:pt idx="187">
                  <c:v>Ago</c:v>
                </c:pt>
              </c:strCache>
            </c:strRef>
          </c:cat>
          <c:val>
            <c:numRef>
              <c:f>Geral!$D$10:$GI$10</c:f>
              <c:numCache>
                <c:formatCode>0.0</c:formatCode>
                <c:ptCount val="188"/>
                <c:pt idx="0">
                  <c:v>68.3</c:v>
                </c:pt>
                <c:pt idx="1">
                  <c:v>67.5</c:v>
                </c:pt>
                <c:pt idx="2">
                  <c:v>67.400000000000006</c:v>
                </c:pt>
                <c:pt idx="3">
                  <c:v>66.5</c:v>
                </c:pt>
                <c:pt idx="4">
                  <c:v>66</c:v>
                </c:pt>
                <c:pt idx="5">
                  <c:v>65.900000000000006</c:v>
                </c:pt>
                <c:pt idx="6">
                  <c:v>63.4</c:v>
                </c:pt>
                <c:pt idx="7">
                  <c:v>63.6</c:v>
                </c:pt>
                <c:pt idx="8">
                  <c:v>63.2</c:v>
                </c:pt>
                <c:pt idx="9">
                  <c:v>62.5</c:v>
                </c:pt>
                <c:pt idx="10">
                  <c:v>61.7</c:v>
                </c:pt>
                <c:pt idx="11">
                  <c:v>61.4</c:v>
                </c:pt>
                <c:pt idx="12">
                  <c:v>61.6</c:v>
                </c:pt>
                <c:pt idx="13">
                  <c:v>61.4</c:v>
                </c:pt>
                <c:pt idx="14">
                  <c:v>60.2</c:v>
                </c:pt>
                <c:pt idx="15">
                  <c:v>59.5</c:v>
                </c:pt>
                <c:pt idx="16">
                  <c:v>57.2</c:v>
                </c:pt>
                <c:pt idx="17">
                  <c:v>57.5</c:v>
                </c:pt>
                <c:pt idx="18">
                  <c:v>57.7</c:v>
                </c:pt>
                <c:pt idx="19">
                  <c:v>56.1</c:v>
                </c:pt>
                <c:pt idx="20">
                  <c:v>56.3</c:v>
                </c:pt>
                <c:pt idx="21">
                  <c:v>54.4</c:v>
                </c:pt>
                <c:pt idx="22">
                  <c:v>55.1</c:v>
                </c:pt>
                <c:pt idx="23">
                  <c:v>55</c:v>
                </c:pt>
                <c:pt idx="24">
                  <c:v>57.2</c:v>
                </c:pt>
                <c:pt idx="25">
                  <c:v>58.2</c:v>
                </c:pt>
                <c:pt idx="26">
                  <c:v>58.6</c:v>
                </c:pt>
                <c:pt idx="27">
                  <c:v>57.3</c:v>
                </c:pt>
                <c:pt idx="28">
                  <c:v>57.9</c:v>
                </c:pt>
                <c:pt idx="29">
                  <c:v>56</c:v>
                </c:pt>
                <c:pt idx="30">
                  <c:v>53.3</c:v>
                </c:pt>
                <c:pt idx="31">
                  <c:v>54.4</c:v>
                </c:pt>
                <c:pt idx="32">
                  <c:v>57.6</c:v>
                </c:pt>
                <c:pt idx="33">
                  <c:v>56.3</c:v>
                </c:pt>
                <c:pt idx="34">
                  <c:v>58.4</c:v>
                </c:pt>
                <c:pt idx="35">
                  <c:v>57.5</c:v>
                </c:pt>
                <c:pt idx="36">
                  <c:v>56.8</c:v>
                </c:pt>
                <c:pt idx="37">
                  <c:v>58.1</c:v>
                </c:pt>
                <c:pt idx="38">
                  <c:v>57.1</c:v>
                </c:pt>
                <c:pt idx="39">
                  <c:v>55.4</c:v>
                </c:pt>
                <c:pt idx="40">
                  <c:v>55.5</c:v>
                </c:pt>
                <c:pt idx="41">
                  <c:v>54.8</c:v>
                </c:pt>
                <c:pt idx="42">
                  <c:v>50</c:v>
                </c:pt>
                <c:pt idx="43">
                  <c:v>52.5</c:v>
                </c:pt>
                <c:pt idx="44">
                  <c:v>54.2</c:v>
                </c:pt>
                <c:pt idx="45">
                  <c:v>53.8</c:v>
                </c:pt>
                <c:pt idx="46">
                  <c:v>54.4</c:v>
                </c:pt>
                <c:pt idx="47">
                  <c:v>54.4</c:v>
                </c:pt>
                <c:pt idx="48">
                  <c:v>53.1</c:v>
                </c:pt>
                <c:pt idx="49">
                  <c:v>52.3</c:v>
                </c:pt>
                <c:pt idx="50">
                  <c:v>52.4</c:v>
                </c:pt>
                <c:pt idx="51">
                  <c:v>49.2</c:v>
                </c:pt>
                <c:pt idx="52">
                  <c:v>47.9</c:v>
                </c:pt>
                <c:pt idx="53">
                  <c:v>47.4</c:v>
                </c:pt>
                <c:pt idx="54">
                  <c:v>46.4</c:v>
                </c:pt>
                <c:pt idx="55">
                  <c:v>46.5</c:v>
                </c:pt>
                <c:pt idx="56">
                  <c:v>46.5</c:v>
                </c:pt>
                <c:pt idx="57">
                  <c:v>45.8</c:v>
                </c:pt>
                <c:pt idx="58">
                  <c:v>44.7</c:v>
                </c:pt>
                <c:pt idx="59">
                  <c:v>45.1</c:v>
                </c:pt>
                <c:pt idx="60">
                  <c:v>44.3</c:v>
                </c:pt>
                <c:pt idx="61">
                  <c:v>40.1</c:v>
                </c:pt>
                <c:pt idx="62">
                  <c:v>37.6</c:v>
                </c:pt>
                <c:pt idx="63">
                  <c:v>38.6</c:v>
                </c:pt>
                <c:pt idx="64">
                  <c:v>38.700000000000003</c:v>
                </c:pt>
                <c:pt idx="65">
                  <c:v>38.9</c:v>
                </c:pt>
                <c:pt idx="66">
                  <c:v>37.299999999999997</c:v>
                </c:pt>
                <c:pt idx="67">
                  <c:v>36.9</c:v>
                </c:pt>
                <c:pt idx="68">
                  <c:v>35.9</c:v>
                </c:pt>
                <c:pt idx="69">
                  <c:v>35.1</c:v>
                </c:pt>
                <c:pt idx="70">
                  <c:v>36.6</c:v>
                </c:pt>
                <c:pt idx="71">
                  <c:v>36</c:v>
                </c:pt>
                <c:pt idx="72">
                  <c:v>36.6</c:v>
                </c:pt>
                <c:pt idx="73">
                  <c:v>37.200000000000003</c:v>
                </c:pt>
                <c:pt idx="74">
                  <c:v>37.4</c:v>
                </c:pt>
                <c:pt idx="75">
                  <c:v>37</c:v>
                </c:pt>
                <c:pt idx="76">
                  <c:v>41.4</c:v>
                </c:pt>
                <c:pt idx="77">
                  <c:v>45.8</c:v>
                </c:pt>
                <c:pt idx="78">
                  <c:v>47.4</c:v>
                </c:pt>
                <c:pt idx="79">
                  <c:v>51.7</c:v>
                </c:pt>
                <c:pt idx="80">
                  <c:v>53.9</c:v>
                </c:pt>
                <c:pt idx="81">
                  <c:v>52.5</c:v>
                </c:pt>
                <c:pt idx="82">
                  <c:v>51.9</c:v>
                </c:pt>
                <c:pt idx="83">
                  <c:v>48</c:v>
                </c:pt>
                <c:pt idx="84">
                  <c:v>50.3</c:v>
                </c:pt>
                <c:pt idx="85">
                  <c:v>53.3</c:v>
                </c:pt>
                <c:pt idx="86">
                  <c:v>54</c:v>
                </c:pt>
                <c:pt idx="87">
                  <c:v>53.3</c:v>
                </c:pt>
                <c:pt idx="88">
                  <c:v>53.7</c:v>
                </c:pt>
                <c:pt idx="89">
                  <c:v>51.9</c:v>
                </c:pt>
                <c:pt idx="90">
                  <c:v>50.6</c:v>
                </c:pt>
                <c:pt idx="91">
                  <c:v>52.8</c:v>
                </c:pt>
                <c:pt idx="92">
                  <c:v>55.7</c:v>
                </c:pt>
                <c:pt idx="93">
                  <c:v>56</c:v>
                </c:pt>
                <c:pt idx="94">
                  <c:v>56.6</c:v>
                </c:pt>
                <c:pt idx="95">
                  <c:v>58.2</c:v>
                </c:pt>
                <c:pt idx="96">
                  <c:v>59</c:v>
                </c:pt>
                <c:pt idx="97">
                  <c:v>58.9</c:v>
                </c:pt>
                <c:pt idx="98">
                  <c:v>59.1</c:v>
                </c:pt>
                <c:pt idx="99">
                  <c:v>56.9</c:v>
                </c:pt>
                <c:pt idx="100">
                  <c:v>55.5</c:v>
                </c:pt>
                <c:pt idx="101">
                  <c:v>49.7</c:v>
                </c:pt>
                <c:pt idx="102">
                  <c:v>50.2</c:v>
                </c:pt>
                <c:pt idx="103">
                  <c:v>53.3</c:v>
                </c:pt>
                <c:pt idx="104">
                  <c:v>52.9</c:v>
                </c:pt>
                <c:pt idx="105">
                  <c:v>53.7</c:v>
                </c:pt>
                <c:pt idx="106">
                  <c:v>63.4</c:v>
                </c:pt>
                <c:pt idx="107">
                  <c:v>63.9</c:v>
                </c:pt>
                <c:pt idx="108">
                  <c:v>64.599999999999994</c:v>
                </c:pt>
                <c:pt idx="109">
                  <c:v>64.599999999999994</c:v>
                </c:pt>
                <c:pt idx="110">
                  <c:v>62</c:v>
                </c:pt>
                <c:pt idx="111">
                  <c:v>58.4</c:v>
                </c:pt>
                <c:pt idx="112">
                  <c:v>56.5</c:v>
                </c:pt>
                <c:pt idx="113">
                  <c:v>56.9</c:v>
                </c:pt>
                <c:pt idx="114">
                  <c:v>57.1</c:v>
                </c:pt>
                <c:pt idx="115">
                  <c:v>59.4</c:v>
                </c:pt>
                <c:pt idx="116">
                  <c:v>59.5</c:v>
                </c:pt>
                <c:pt idx="117">
                  <c:v>59.3</c:v>
                </c:pt>
                <c:pt idx="118">
                  <c:v>62.5</c:v>
                </c:pt>
                <c:pt idx="119">
                  <c:v>64.3</c:v>
                </c:pt>
                <c:pt idx="120">
                  <c:v>65.3</c:v>
                </c:pt>
                <c:pt idx="121">
                  <c:v>64.7</c:v>
                </c:pt>
                <c:pt idx="122">
                  <c:v>60.3</c:v>
                </c:pt>
                <c:pt idx="123">
                  <c:v>34.5</c:v>
                </c:pt>
                <c:pt idx="124">
                  <c:v>34.700000000000003</c:v>
                </c:pt>
                <c:pt idx="125">
                  <c:v>41.2</c:v>
                </c:pt>
                <c:pt idx="126">
                  <c:v>47.6</c:v>
                </c:pt>
                <c:pt idx="127">
                  <c:v>57</c:v>
                </c:pt>
                <c:pt idx="128">
                  <c:v>61.6</c:v>
                </c:pt>
                <c:pt idx="129">
                  <c:v>61.8</c:v>
                </c:pt>
                <c:pt idx="130">
                  <c:v>62.9</c:v>
                </c:pt>
                <c:pt idx="131">
                  <c:v>63.1</c:v>
                </c:pt>
                <c:pt idx="132">
                  <c:v>60.9</c:v>
                </c:pt>
                <c:pt idx="133">
                  <c:v>59.5</c:v>
                </c:pt>
                <c:pt idx="134">
                  <c:v>54.4</c:v>
                </c:pt>
                <c:pt idx="135">
                  <c:v>53.7</c:v>
                </c:pt>
                <c:pt idx="136">
                  <c:v>58.5</c:v>
                </c:pt>
                <c:pt idx="137">
                  <c:v>61.7</c:v>
                </c:pt>
                <c:pt idx="138">
                  <c:v>62</c:v>
                </c:pt>
                <c:pt idx="139">
                  <c:v>63.2</c:v>
                </c:pt>
                <c:pt idx="140">
                  <c:v>58</c:v>
                </c:pt>
                <c:pt idx="141">
                  <c:v>57.8</c:v>
                </c:pt>
                <c:pt idx="142">
                  <c:v>56</c:v>
                </c:pt>
                <c:pt idx="143">
                  <c:v>56.7</c:v>
                </c:pt>
                <c:pt idx="144">
                  <c:v>56</c:v>
                </c:pt>
                <c:pt idx="145">
                  <c:v>55.8</c:v>
                </c:pt>
                <c:pt idx="146">
                  <c:v>55.4</c:v>
                </c:pt>
                <c:pt idx="147">
                  <c:v>56.8</c:v>
                </c:pt>
                <c:pt idx="148">
                  <c:v>56.5</c:v>
                </c:pt>
                <c:pt idx="149">
                  <c:v>57.8</c:v>
                </c:pt>
                <c:pt idx="150">
                  <c:v>57.8</c:v>
                </c:pt>
                <c:pt idx="151">
                  <c:v>59.8</c:v>
                </c:pt>
                <c:pt idx="152">
                  <c:v>62.8</c:v>
                </c:pt>
                <c:pt idx="153">
                  <c:v>60.2</c:v>
                </c:pt>
                <c:pt idx="154">
                  <c:v>51.7</c:v>
                </c:pt>
                <c:pt idx="155">
                  <c:v>50.8</c:v>
                </c:pt>
                <c:pt idx="156">
                  <c:v>48.6</c:v>
                </c:pt>
                <c:pt idx="157">
                  <c:v>50.6</c:v>
                </c:pt>
                <c:pt idx="158">
                  <c:v>49.9</c:v>
                </c:pt>
                <c:pt idx="159">
                  <c:v>48.8</c:v>
                </c:pt>
                <c:pt idx="160">
                  <c:v>49.2</c:v>
                </c:pt>
                <c:pt idx="161">
                  <c:v>50.4</c:v>
                </c:pt>
                <c:pt idx="162">
                  <c:v>51.1</c:v>
                </c:pt>
                <c:pt idx="163">
                  <c:v>53.2</c:v>
                </c:pt>
                <c:pt idx="164">
                  <c:v>51.9</c:v>
                </c:pt>
                <c:pt idx="165">
                  <c:v>50.5</c:v>
                </c:pt>
                <c:pt idx="166">
                  <c:v>50.4</c:v>
                </c:pt>
                <c:pt idx="167">
                  <c:v>51</c:v>
                </c:pt>
                <c:pt idx="168">
                  <c:v>53.2</c:v>
                </c:pt>
                <c:pt idx="169">
                  <c:v>52.7</c:v>
                </c:pt>
                <c:pt idx="170">
                  <c:v>52.8</c:v>
                </c:pt>
                <c:pt idx="171">
                  <c:v>51.5</c:v>
                </c:pt>
                <c:pt idx="172">
                  <c:v>52.2</c:v>
                </c:pt>
                <c:pt idx="173">
                  <c:v>51.4</c:v>
                </c:pt>
                <c:pt idx="174">
                  <c:v>50.1</c:v>
                </c:pt>
                <c:pt idx="175">
                  <c:v>51.7</c:v>
                </c:pt>
                <c:pt idx="176">
                  <c:v>53.3</c:v>
                </c:pt>
                <c:pt idx="177">
                  <c:v>53.2</c:v>
                </c:pt>
                <c:pt idx="178">
                  <c:v>52.6</c:v>
                </c:pt>
                <c:pt idx="179">
                  <c:v>50.1</c:v>
                </c:pt>
                <c:pt idx="180">
                  <c:v>49.1</c:v>
                </c:pt>
                <c:pt idx="181">
                  <c:v>49.1</c:v>
                </c:pt>
                <c:pt idx="182">
                  <c:v>49.2</c:v>
                </c:pt>
                <c:pt idx="183">
                  <c:v>48</c:v>
                </c:pt>
                <c:pt idx="184">
                  <c:v>48.9</c:v>
                </c:pt>
                <c:pt idx="185">
                  <c:v>48.6</c:v>
                </c:pt>
                <c:pt idx="186">
                  <c:v>47.3</c:v>
                </c:pt>
                <c:pt idx="187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8-4A7B-93A0-462FD22E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7424200"/>
        <c:axId val="517424984"/>
      </c:barChart>
      <c:catAx>
        <c:axId val="51742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742498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174249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7424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142" footer="0.4921259850000114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391582</xdr:colOff>
      <xdr:row>19</xdr:row>
      <xdr:rowOff>148167</xdr:rowOff>
    </xdr:from>
    <xdr:to>
      <xdr:col>73</xdr:col>
      <xdr:colOff>31749</xdr:colOff>
      <xdr:row>37</xdr:row>
      <xdr:rowOff>21167</xdr:rowOff>
    </xdr:to>
    <xdr:graphicFrame macro="">
      <xdr:nvGraphicFramePr>
        <xdr:cNvPr id="11280" name="Chart 2">
          <a:extLst>
            <a:ext uri="{FF2B5EF4-FFF2-40B4-BE49-F238E27FC236}">
              <a16:creationId xmlns:a16="http://schemas.microsoft.com/office/drawing/2014/main" id="{00000000-0008-0000-0000-000010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26</xdr:col>
      <xdr:colOff>206375</xdr:colOff>
      <xdr:row>4</xdr:row>
      <xdr:rowOff>142164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DC569F-5661-4C7D-9EA8-70E075615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0"/>
          <a:ext cx="12922250" cy="90416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0.04897</cdr:x>
      <cdr:y>0.55259</cdr:y>
    </cdr:from>
    <cdr:to>
      <cdr:x>0.96599</cdr:x>
      <cdr:y>0.55259</cdr:y>
    </cdr:to>
    <cdr:sp macro="" textlink="">
      <cdr:nvSpPr>
        <cdr:cNvPr id="1228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9008" y="1503243"/>
          <a:ext cx="460310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GK137"/>
  <sheetViews>
    <sheetView showGridLines="0" tabSelected="1" topLeftCell="A6" zoomScaleNormal="100" workbookViewId="0">
      <pane xSplit="3" topLeftCell="FF1" activePane="topRight" state="frozen"/>
      <selection activeCell="EL10" sqref="EL10"/>
      <selection pane="topRight" activeCell="GJ10" sqref="D10:GJ10"/>
    </sheetView>
  </sheetViews>
  <sheetFormatPr defaultColWidth="7.28515625" defaultRowHeight="12.75"/>
  <cols>
    <col min="1" max="1" width="4.140625" customWidth="1"/>
    <col min="2" max="2" width="2.42578125" customWidth="1"/>
    <col min="3" max="3" width="20.7109375" bestFit="1" customWidth="1"/>
    <col min="4" max="8" width="7.28515625" style="19" customWidth="1"/>
    <col min="9" max="32" width="7.28515625" customWidth="1"/>
    <col min="33" max="33" width="9" customWidth="1"/>
    <col min="34" max="44" width="7.28515625" customWidth="1"/>
    <col min="45" max="49" width="6.85546875" customWidth="1"/>
    <col min="50" max="50" width="6.140625" customWidth="1"/>
    <col min="51" max="73" width="7.28515625" customWidth="1"/>
    <col min="74" max="74" width="8.85546875" bestFit="1" customWidth="1"/>
    <col min="75" max="79" width="7.28515625" customWidth="1"/>
    <col min="80" max="80" width="8.85546875" bestFit="1" customWidth="1"/>
    <col min="81" max="123" width="7.28515625" customWidth="1"/>
  </cols>
  <sheetData>
    <row r="1" spans="2:193" ht="15" customHeight="1">
      <c r="I1" s="65"/>
      <c r="J1" s="65"/>
      <c r="K1" s="27"/>
      <c r="L1" s="27"/>
      <c r="M1" s="27"/>
      <c r="N1" s="27"/>
    </row>
    <row r="2" spans="2:193" ht="15" customHeight="1">
      <c r="I2" s="66"/>
      <c r="J2" s="66"/>
      <c r="K2" s="27"/>
      <c r="L2" s="27"/>
      <c r="M2" s="27"/>
      <c r="N2" s="27"/>
    </row>
    <row r="3" spans="2:193" ht="15" customHeight="1">
      <c r="I3" s="67"/>
      <c r="J3" s="67"/>
      <c r="K3" s="27"/>
      <c r="L3" s="27"/>
      <c r="M3" s="27"/>
      <c r="N3" s="27"/>
    </row>
    <row r="4" spans="2:193" s="25" customFormat="1" ht="15" customHeight="1">
      <c r="D4" s="26"/>
      <c r="E4" s="26"/>
      <c r="F4" s="26"/>
      <c r="G4" s="26"/>
      <c r="H4" s="26"/>
      <c r="I4" s="27"/>
      <c r="J4" s="27"/>
      <c r="K4" s="27"/>
      <c r="L4" s="27"/>
      <c r="M4" s="27"/>
      <c r="N4" s="27"/>
    </row>
    <row r="5" spans="2:193" ht="15" customHeight="1"/>
    <row r="6" spans="2:193" ht="15" customHeight="1"/>
    <row r="7" spans="2:193" ht="21.75" customHeight="1" thickBot="1">
      <c r="B7" s="23" t="s">
        <v>8</v>
      </c>
      <c r="D7" s="18"/>
      <c r="E7" s="18"/>
      <c r="F7" s="18"/>
      <c r="G7" s="18"/>
      <c r="H7" s="18"/>
      <c r="AV7" s="18"/>
    </row>
    <row r="8" spans="2:193" ht="15" customHeight="1" thickTop="1">
      <c r="B8" s="14"/>
      <c r="C8" s="14"/>
      <c r="D8" s="16" t="s">
        <v>9</v>
      </c>
      <c r="E8" s="16" t="s">
        <v>10</v>
      </c>
      <c r="F8" s="16" t="s">
        <v>11</v>
      </c>
      <c r="G8" s="16" t="s">
        <v>12</v>
      </c>
      <c r="H8" s="16" t="s">
        <v>13</v>
      </c>
      <c r="I8" s="16" t="s">
        <v>14</v>
      </c>
      <c r="J8" s="16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6" t="s">
        <v>20</v>
      </c>
      <c r="P8" s="16" t="s">
        <v>21</v>
      </c>
      <c r="Q8" s="16" t="s">
        <v>22</v>
      </c>
      <c r="R8" s="16" t="s">
        <v>23</v>
      </c>
      <c r="S8" s="16" t="s">
        <v>24</v>
      </c>
      <c r="T8" s="16" t="s">
        <v>25</v>
      </c>
      <c r="U8" s="16" t="s">
        <v>26</v>
      </c>
      <c r="V8" s="16" t="s">
        <v>27</v>
      </c>
      <c r="W8" s="16" t="s">
        <v>28</v>
      </c>
      <c r="X8" s="16" t="s">
        <v>29</v>
      </c>
      <c r="Y8" s="16" t="s">
        <v>30</v>
      </c>
      <c r="Z8" s="16" t="s">
        <v>31</v>
      </c>
      <c r="AA8" s="16" t="s">
        <v>32</v>
      </c>
      <c r="AB8" s="16" t="s">
        <v>33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40</v>
      </c>
      <c r="AH8" s="16" t="s">
        <v>34</v>
      </c>
      <c r="AI8" s="16" t="s">
        <v>35</v>
      </c>
      <c r="AJ8" s="16" t="s">
        <v>41</v>
      </c>
      <c r="AK8" s="16" t="s">
        <v>42</v>
      </c>
      <c r="AL8" s="16" t="s">
        <v>43</v>
      </c>
      <c r="AM8" s="16" t="s">
        <v>44</v>
      </c>
      <c r="AN8" s="16" t="s">
        <v>45</v>
      </c>
      <c r="AO8" s="16" t="s">
        <v>46</v>
      </c>
      <c r="AP8" s="16" t="s">
        <v>47</v>
      </c>
      <c r="AQ8" s="16" t="s">
        <v>48</v>
      </c>
      <c r="AR8" s="16" t="s">
        <v>49</v>
      </c>
      <c r="AS8" s="16" t="s">
        <v>50</v>
      </c>
      <c r="AT8" s="16" t="s">
        <v>51</v>
      </c>
      <c r="AU8" s="16" t="s">
        <v>53</v>
      </c>
      <c r="AV8" s="16" t="s">
        <v>54</v>
      </c>
      <c r="AW8" s="16" t="s">
        <v>55</v>
      </c>
      <c r="AX8" s="16" t="s">
        <v>56</v>
      </c>
      <c r="AY8" s="16" t="s">
        <v>57</v>
      </c>
      <c r="AZ8" s="16" t="s">
        <v>58</v>
      </c>
      <c r="BA8" s="16" t="s">
        <v>60</v>
      </c>
      <c r="BB8" s="16" t="s">
        <v>61</v>
      </c>
      <c r="BC8" s="16" t="s">
        <v>62</v>
      </c>
      <c r="BD8" s="16" t="s">
        <v>63</v>
      </c>
      <c r="BE8" s="16" t="s">
        <v>64</v>
      </c>
      <c r="BF8" s="16" t="s">
        <v>65</v>
      </c>
      <c r="BG8" s="16" t="s">
        <v>66</v>
      </c>
      <c r="BH8" s="16" t="s">
        <v>67</v>
      </c>
      <c r="BI8" s="16" t="s">
        <v>68</v>
      </c>
      <c r="BJ8" s="16" t="s">
        <v>69</v>
      </c>
      <c r="BK8" s="16" t="s">
        <v>70</v>
      </c>
      <c r="BL8" s="16" t="s">
        <v>71</v>
      </c>
      <c r="BM8" s="16" t="s">
        <v>59</v>
      </c>
      <c r="BN8" s="16" t="s">
        <v>72</v>
      </c>
      <c r="BO8" s="16" t="s">
        <v>7</v>
      </c>
      <c r="BP8" s="16" t="s">
        <v>73</v>
      </c>
      <c r="BQ8" s="16" t="s">
        <v>74</v>
      </c>
      <c r="BR8" s="16" t="s">
        <v>6</v>
      </c>
      <c r="BS8" s="16" t="s">
        <v>75</v>
      </c>
      <c r="BT8" s="16" t="s">
        <v>76</v>
      </c>
      <c r="BU8" s="16" t="s">
        <v>5</v>
      </c>
      <c r="BV8" s="16" t="s">
        <v>77</v>
      </c>
      <c r="BW8" s="16" t="s">
        <v>79</v>
      </c>
      <c r="BX8" s="16" t="s">
        <v>78</v>
      </c>
      <c r="BY8" s="16" t="s">
        <v>59</v>
      </c>
      <c r="BZ8" s="16" t="s">
        <v>72</v>
      </c>
      <c r="CA8" s="16" t="s">
        <v>7</v>
      </c>
      <c r="CB8" s="16" t="s">
        <v>73</v>
      </c>
      <c r="CC8" s="16" t="s">
        <v>74</v>
      </c>
      <c r="CD8" s="16" t="s">
        <v>6</v>
      </c>
      <c r="CE8" s="16" t="s">
        <v>75</v>
      </c>
      <c r="CF8" s="16" t="s">
        <v>76</v>
      </c>
      <c r="CG8" s="16" t="s">
        <v>5</v>
      </c>
      <c r="CH8" s="16" t="s">
        <v>77</v>
      </c>
      <c r="CI8" s="16" t="s">
        <v>79</v>
      </c>
      <c r="CJ8" s="16" t="s">
        <v>80</v>
      </c>
      <c r="CK8" s="16" t="s">
        <v>59</v>
      </c>
      <c r="CL8" s="16" t="s">
        <v>72</v>
      </c>
      <c r="CM8" s="16" t="s">
        <v>7</v>
      </c>
      <c r="CN8" s="16" t="s">
        <v>73</v>
      </c>
      <c r="CO8" s="16" t="s">
        <v>74</v>
      </c>
      <c r="CP8" s="16" t="s">
        <v>6</v>
      </c>
      <c r="CQ8" s="16" t="s">
        <v>75</v>
      </c>
      <c r="CR8" s="16" t="s">
        <v>76</v>
      </c>
      <c r="CS8" s="16" t="s">
        <v>5</v>
      </c>
      <c r="CT8" s="16" t="s">
        <v>77</v>
      </c>
      <c r="CU8" s="16" t="s">
        <v>79</v>
      </c>
      <c r="CV8" s="16" t="s">
        <v>80</v>
      </c>
      <c r="CW8" s="16" t="s">
        <v>59</v>
      </c>
      <c r="CX8" s="16" t="s">
        <v>72</v>
      </c>
      <c r="CY8" s="16" t="s">
        <v>7</v>
      </c>
      <c r="CZ8" s="16" t="s">
        <v>73</v>
      </c>
      <c r="DA8" s="16" t="s">
        <v>74</v>
      </c>
      <c r="DB8" s="16" t="s">
        <v>6</v>
      </c>
      <c r="DC8" s="16" t="s">
        <v>75</v>
      </c>
      <c r="DD8" s="16" t="s">
        <v>76</v>
      </c>
      <c r="DE8" s="16" t="s">
        <v>5</v>
      </c>
      <c r="DF8" s="16" t="s">
        <v>77</v>
      </c>
      <c r="DG8" s="16" t="s">
        <v>79</v>
      </c>
      <c r="DH8" s="16" t="s">
        <v>80</v>
      </c>
      <c r="DI8" s="16" t="s">
        <v>59</v>
      </c>
      <c r="DJ8" s="16" t="s">
        <v>72</v>
      </c>
      <c r="DK8" s="16" t="s">
        <v>7</v>
      </c>
      <c r="DL8" s="16" t="s">
        <v>73</v>
      </c>
      <c r="DM8" s="16" t="s">
        <v>74</v>
      </c>
      <c r="DN8" s="16" t="s">
        <v>6</v>
      </c>
      <c r="DO8" s="16" t="s">
        <v>75</v>
      </c>
      <c r="DP8" s="16" t="s">
        <v>76</v>
      </c>
      <c r="DQ8" s="16" t="s">
        <v>5</v>
      </c>
      <c r="DR8" s="16" t="s">
        <v>77</v>
      </c>
      <c r="DS8" s="16" t="s">
        <v>79</v>
      </c>
      <c r="DT8" s="16" t="s">
        <v>81</v>
      </c>
      <c r="DU8" s="16" t="s">
        <v>59</v>
      </c>
      <c r="DV8" s="16" t="s">
        <v>72</v>
      </c>
      <c r="DW8" s="16" t="s">
        <v>7</v>
      </c>
      <c r="DX8" s="16" t="s">
        <v>73</v>
      </c>
      <c r="DY8" s="16" t="s">
        <v>74</v>
      </c>
      <c r="DZ8" s="16" t="s">
        <v>6</v>
      </c>
      <c r="EA8" s="16" t="s">
        <v>75</v>
      </c>
      <c r="EB8" s="16" t="s">
        <v>76</v>
      </c>
      <c r="EC8" s="16" t="s">
        <v>5</v>
      </c>
      <c r="ED8" s="16" t="s">
        <v>77</v>
      </c>
      <c r="EE8" s="16" t="s">
        <v>79</v>
      </c>
      <c r="EF8" s="16" t="s">
        <v>80</v>
      </c>
      <c r="EG8" s="16" t="s">
        <v>59</v>
      </c>
      <c r="EH8" s="16" t="s">
        <v>72</v>
      </c>
      <c r="EI8" s="16" t="s">
        <v>7</v>
      </c>
      <c r="EJ8" s="16" t="s">
        <v>73</v>
      </c>
      <c r="EK8" s="16" t="s">
        <v>74</v>
      </c>
      <c r="EL8" s="16" t="s">
        <v>6</v>
      </c>
      <c r="EM8" s="16" t="s">
        <v>75</v>
      </c>
      <c r="EN8" s="16" t="s">
        <v>76</v>
      </c>
      <c r="EO8" s="16" t="s">
        <v>5</v>
      </c>
      <c r="EP8" s="16" t="s">
        <v>77</v>
      </c>
      <c r="EQ8" s="16" t="s">
        <v>79</v>
      </c>
      <c r="ER8" s="16" t="s">
        <v>82</v>
      </c>
      <c r="ES8" s="16" t="s">
        <v>59</v>
      </c>
      <c r="ET8" s="16" t="s">
        <v>72</v>
      </c>
      <c r="EU8" s="16" t="s">
        <v>7</v>
      </c>
      <c r="EV8" s="16" t="s">
        <v>73</v>
      </c>
      <c r="EW8" s="16" t="s">
        <v>74</v>
      </c>
      <c r="EX8" s="16" t="s">
        <v>6</v>
      </c>
      <c r="EY8" s="16" t="s">
        <v>75</v>
      </c>
      <c r="EZ8" s="16" t="s">
        <v>76</v>
      </c>
      <c r="FA8" s="57" t="s">
        <v>5</v>
      </c>
      <c r="FB8" s="57" t="s">
        <v>77</v>
      </c>
      <c r="FC8" s="57" t="s">
        <v>79</v>
      </c>
      <c r="FD8" s="57" t="s">
        <v>83</v>
      </c>
      <c r="FE8" s="57" t="s">
        <v>59</v>
      </c>
      <c r="FF8" s="57" t="s">
        <v>72</v>
      </c>
      <c r="FG8" s="57" t="s">
        <v>7</v>
      </c>
      <c r="FH8" s="57" t="s">
        <v>73</v>
      </c>
      <c r="FI8" s="57" t="s">
        <v>74</v>
      </c>
      <c r="FJ8" s="57" t="s">
        <v>6</v>
      </c>
      <c r="FK8" s="57" t="s">
        <v>75</v>
      </c>
      <c r="FL8" s="57" t="s">
        <v>76</v>
      </c>
      <c r="FM8" s="57" t="s">
        <v>5</v>
      </c>
      <c r="FN8" s="57" t="s">
        <v>77</v>
      </c>
      <c r="FO8" s="57" t="s">
        <v>79</v>
      </c>
      <c r="FP8" s="57" t="s">
        <v>84</v>
      </c>
      <c r="FQ8" s="57" t="s">
        <v>59</v>
      </c>
      <c r="FR8" s="57" t="s">
        <v>72</v>
      </c>
      <c r="FS8" s="57" t="s">
        <v>7</v>
      </c>
      <c r="FT8" s="57" t="s">
        <v>73</v>
      </c>
      <c r="FU8" s="57" t="s">
        <v>74</v>
      </c>
      <c r="FV8" s="57" t="s">
        <v>6</v>
      </c>
      <c r="FW8" s="57" t="s">
        <v>75</v>
      </c>
      <c r="FX8" s="57" t="s">
        <v>76</v>
      </c>
      <c r="FY8" s="57" t="s">
        <v>5</v>
      </c>
      <c r="FZ8" s="57" t="s">
        <v>77</v>
      </c>
      <c r="GA8" s="57" t="s">
        <v>79</v>
      </c>
      <c r="GB8" s="57" t="s">
        <v>85</v>
      </c>
      <c r="GC8" s="57" t="s">
        <v>59</v>
      </c>
      <c r="GD8" s="57" t="s">
        <v>72</v>
      </c>
      <c r="GE8" s="57" t="s">
        <v>7</v>
      </c>
      <c r="GF8" s="57" t="s">
        <v>73</v>
      </c>
      <c r="GG8" s="57" t="s">
        <v>74</v>
      </c>
      <c r="GH8" s="57" t="s">
        <v>6</v>
      </c>
      <c r="GI8" s="57" t="s">
        <v>75</v>
      </c>
      <c r="GJ8" s="57" t="s">
        <v>76</v>
      </c>
    </row>
    <row r="9" spans="2:193" ht="15" customHeight="1">
      <c r="D9"/>
      <c r="E9"/>
      <c r="F9"/>
      <c r="G9"/>
      <c r="H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</row>
    <row r="10" spans="2:193" ht="15" customHeight="1">
      <c r="B10" s="9"/>
      <c r="C10" s="9" t="s">
        <v>4</v>
      </c>
      <c r="D10" s="11">
        <v>68.3</v>
      </c>
      <c r="E10" s="11">
        <v>67.5</v>
      </c>
      <c r="F10" s="11">
        <v>67.400000000000006</v>
      </c>
      <c r="G10" s="11">
        <v>66.5</v>
      </c>
      <c r="H10" s="11">
        <v>66</v>
      </c>
      <c r="I10" s="11">
        <v>65.900000000000006</v>
      </c>
      <c r="J10" s="11">
        <v>63.4</v>
      </c>
      <c r="K10" s="11">
        <v>63.6</v>
      </c>
      <c r="L10" s="11">
        <v>63.2</v>
      </c>
      <c r="M10" s="11">
        <v>62.5</v>
      </c>
      <c r="N10" s="11">
        <v>61.7</v>
      </c>
      <c r="O10" s="11">
        <v>61.4</v>
      </c>
      <c r="P10" s="11">
        <v>61.6</v>
      </c>
      <c r="Q10" s="11">
        <v>61.4</v>
      </c>
      <c r="R10" s="11">
        <v>60.2</v>
      </c>
      <c r="S10" s="11">
        <v>59.5</v>
      </c>
      <c r="T10" s="11">
        <v>57.2</v>
      </c>
      <c r="U10" s="11">
        <v>57.5</v>
      </c>
      <c r="V10" s="11">
        <v>57.7</v>
      </c>
      <c r="W10" s="11">
        <v>56.1</v>
      </c>
      <c r="X10" s="11">
        <v>56.3</v>
      </c>
      <c r="Y10" s="11">
        <v>54.4</v>
      </c>
      <c r="Z10" s="11">
        <v>55.1</v>
      </c>
      <c r="AA10" s="11">
        <v>55</v>
      </c>
      <c r="AB10" s="11">
        <v>57.2</v>
      </c>
      <c r="AC10" s="11">
        <v>58.2</v>
      </c>
      <c r="AD10" s="11">
        <v>58.6</v>
      </c>
      <c r="AE10" s="11">
        <v>57.3</v>
      </c>
      <c r="AF10" s="11">
        <v>57.9</v>
      </c>
      <c r="AG10" s="45">
        <v>56</v>
      </c>
      <c r="AH10" s="45">
        <v>53.3</v>
      </c>
      <c r="AI10" s="45">
        <v>54.4</v>
      </c>
      <c r="AJ10" s="45">
        <v>57.6</v>
      </c>
      <c r="AK10" s="45">
        <v>56.3</v>
      </c>
      <c r="AL10" s="45">
        <v>58.4</v>
      </c>
      <c r="AM10" s="45">
        <v>57.5</v>
      </c>
      <c r="AN10" s="45">
        <v>56.8</v>
      </c>
      <c r="AO10" s="45">
        <v>58.1</v>
      </c>
      <c r="AP10" s="45">
        <v>57.1</v>
      </c>
      <c r="AQ10" s="45">
        <v>55.4</v>
      </c>
      <c r="AR10" s="45">
        <v>55.5</v>
      </c>
      <c r="AS10" s="45">
        <v>54.8</v>
      </c>
      <c r="AT10" s="45">
        <v>50</v>
      </c>
      <c r="AU10" s="45">
        <v>52.5</v>
      </c>
      <c r="AV10" s="45">
        <v>54.2</v>
      </c>
      <c r="AW10" s="45">
        <v>53.8</v>
      </c>
      <c r="AX10" s="45">
        <v>54.4</v>
      </c>
      <c r="AY10" s="45">
        <v>54.4</v>
      </c>
      <c r="AZ10" s="45">
        <v>53.1</v>
      </c>
      <c r="BA10" s="45">
        <v>52.3</v>
      </c>
      <c r="BB10" s="45">
        <v>52.4</v>
      </c>
      <c r="BC10" s="45">
        <v>49.2</v>
      </c>
      <c r="BD10" s="45">
        <v>47.9</v>
      </c>
      <c r="BE10" s="45">
        <v>47.4</v>
      </c>
      <c r="BF10" s="45">
        <v>46.4</v>
      </c>
      <c r="BG10" s="45">
        <v>46.5</v>
      </c>
      <c r="BH10" s="45">
        <v>46.5</v>
      </c>
      <c r="BI10" s="45">
        <v>45.8</v>
      </c>
      <c r="BJ10" s="45">
        <v>44.7</v>
      </c>
      <c r="BK10" s="45">
        <v>45.1</v>
      </c>
      <c r="BL10" s="45">
        <v>44.3</v>
      </c>
      <c r="BM10" s="45">
        <v>40.1</v>
      </c>
      <c r="BN10" s="45">
        <v>37.6</v>
      </c>
      <c r="BO10" s="45">
        <v>38.6</v>
      </c>
      <c r="BP10" s="45">
        <v>38.700000000000003</v>
      </c>
      <c r="BQ10" s="45">
        <v>38.9</v>
      </c>
      <c r="BR10" s="45">
        <v>37.299999999999997</v>
      </c>
      <c r="BS10" s="45">
        <v>36.9</v>
      </c>
      <c r="BT10" s="45">
        <v>35.9</v>
      </c>
      <c r="BU10" s="45">
        <v>35.1</v>
      </c>
      <c r="BV10" s="45">
        <v>36.6</v>
      </c>
      <c r="BW10" s="45">
        <v>36</v>
      </c>
      <c r="BX10" s="45">
        <v>36.6</v>
      </c>
      <c r="BY10" s="45">
        <v>37.200000000000003</v>
      </c>
      <c r="BZ10" s="45">
        <v>37.4</v>
      </c>
      <c r="CA10" s="45">
        <v>37</v>
      </c>
      <c r="CB10" s="45">
        <v>41.4</v>
      </c>
      <c r="CC10" s="45">
        <v>45.8</v>
      </c>
      <c r="CD10" s="45">
        <v>47.4</v>
      </c>
      <c r="CE10" s="45">
        <v>51.7</v>
      </c>
      <c r="CF10" s="45">
        <v>53.9</v>
      </c>
      <c r="CG10" s="45">
        <v>52.5</v>
      </c>
      <c r="CH10" s="45">
        <v>51.9</v>
      </c>
      <c r="CI10" s="45">
        <v>48</v>
      </c>
      <c r="CJ10" s="45">
        <v>50.3</v>
      </c>
      <c r="CK10" s="45">
        <v>53.3</v>
      </c>
      <c r="CL10" s="45">
        <v>54</v>
      </c>
      <c r="CM10" s="45">
        <v>53.3</v>
      </c>
      <c r="CN10" s="45">
        <v>53.7</v>
      </c>
      <c r="CO10" s="45">
        <v>51.9</v>
      </c>
      <c r="CP10" s="45">
        <v>50.6</v>
      </c>
      <c r="CQ10" s="45">
        <v>52.8</v>
      </c>
      <c r="CR10" s="45">
        <v>55.7</v>
      </c>
      <c r="CS10" s="45">
        <v>56</v>
      </c>
      <c r="CT10" s="45">
        <v>56.6</v>
      </c>
      <c r="CU10" s="45">
        <v>58.2</v>
      </c>
      <c r="CV10" s="45">
        <v>59</v>
      </c>
      <c r="CW10" s="45">
        <v>58.9</v>
      </c>
      <c r="CX10" s="45">
        <v>59.1</v>
      </c>
      <c r="CY10" s="45">
        <v>56.9</v>
      </c>
      <c r="CZ10" s="45">
        <v>55.5</v>
      </c>
      <c r="DA10" s="45">
        <v>49.7</v>
      </c>
      <c r="DB10" s="45">
        <v>50.2</v>
      </c>
      <c r="DC10" s="45">
        <v>53.3</v>
      </c>
      <c r="DD10" s="45">
        <v>52.9</v>
      </c>
      <c r="DE10" s="45">
        <v>53.7</v>
      </c>
      <c r="DF10" s="45">
        <v>63.4</v>
      </c>
      <c r="DG10" s="45">
        <v>63.9</v>
      </c>
      <c r="DH10" s="45">
        <v>64.599999999999994</v>
      </c>
      <c r="DI10" s="45">
        <v>64.599999999999994</v>
      </c>
      <c r="DJ10" s="45">
        <v>62</v>
      </c>
      <c r="DK10" s="45">
        <v>58.4</v>
      </c>
      <c r="DL10" s="45">
        <v>56.5</v>
      </c>
      <c r="DM10" s="45">
        <v>56.9</v>
      </c>
      <c r="DN10" s="45">
        <v>57.1</v>
      </c>
      <c r="DO10" s="45">
        <v>59.4</v>
      </c>
      <c r="DP10" s="45">
        <v>59.5</v>
      </c>
      <c r="DQ10" s="45">
        <v>59.3</v>
      </c>
      <c r="DR10" s="45">
        <v>62.5</v>
      </c>
      <c r="DS10" s="45">
        <v>64.3</v>
      </c>
      <c r="DT10" s="45">
        <v>65.3</v>
      </c>
      <c r="DU10" s="45">
        <v>64.7</v>
      </c>
      <c r="DV10" s="45">
        <v>60.3</v>
      </c>
      <c r="DW10" s="45">
        <v>34.5</v>
      </c>
      <c r="DX10" s="45">
        <v>34.700000000000003</v>
      </c>
      <c r="DY10" s="45">
        <v>41.2</v>
      </c>
      <c r="DZ10" s="45">
        <v>47.6</v>
      </c>
      <c r="EA10" s="45">
        <v>57</v>
      </c>
      <c r="EB10" s="45">
        <v>61.6</v>
      </c>
      <c r="EC10" s="45">
        <v>61.8</v>
      </c>
      <c r="ED10" s="45">
        <v>62.9</v>
      </c>
      <c r="EE10" s="45">
        <v>63.1</v>
      </c>
      <c r="EF10" s="45">
        <v>60.9</v>
      </c>
      <c r="EG10" s="45">
        <v>59.5</v>
      </c>
      <c r="EH10" s="45">
        <v>54.4</v>
      </c>
      <c r="EI10" s="45">
        <v>53.7</v>
      </c>
      <c r="EJ10" s="45">
        <v>58.5</v>
      </c>
      <c r="EK10" s="45">
        <v>61.7</v>
      </c>
      <c r="EL10" s="45">
        <v>62</v>
      </c>
      <c r="EM10" s="45">
        <v>63.2</v>
      </c>
      <c r="EN10" s="45">
        <v>58</v>
      </c>
      <c r="EO10" s="45">
        <v>57.8</v>
      </c>
      <c r="EP10" s="45">
        <v>56</v>
      </c>
      <c r="EQ10" s="45">
        <v>56.7</v>
      </c>
      <c r="ER10" s="45">
        <v>56</v>
      </c>
      <c r="ES10" s="45">
        <v>55.8</v>
      </c>
      <c r="ET10" s="45">
        <v>55.4</v>
      </c>
      <c r="EU10" s="45">
        <v>56.8</v>
      </c>
      <c r="EV10" s="45">
        <v>56.5</v>
      </c>
      <c r="EW10" s="45">
        <v>57.8</v>
      </c>
      <c r="EX10" s="45">
        <v>57.8</v>
      </c>
      <c r="EY10" s="45">
        <v>59.8</v>
      </c>
      <c r="EZ10" s="45">
        <v>62.8</v>
      </c>
      <c r="FA10" s="59">
        <v>60.2</v>
      </c>
      <c r="FB10" s="59">
        <v>51.7</v>
      </c>
      <c r="FC10" s="59">
        <v>50.8</v>
      </c>
      <c r="FD10" s="59">
        <v>48.6</v>
      </c>
      <c r="FE10" s="59">
        <v>50.6</v>
      </c>
      <c r="FF10" s="59">
        <v>49.9</v>
      </c>
      <c r="FG10" s="59">
        <v>48.8</v>
      </c>
      <c r="FH10" s="59">
        <v>49.2</v>
      </c>
      <c r="FI10" s="59">
        <v>50.4</v>
      </c>
      <c r="FJ10" s="59">
        <v>51.1</v>
      </c>
      <c r="FK10" s="59">
        <v>53.2</v>
      </c>
      <c r="FL10" s="59">
        <v>51.9</v>
      </c>
      <c r="FM10" s="59">
        <v>50.5</v>
      </c>
      <c r="FN10" s="59">
        <v>50.4</v>
      </c>
      <c r="FO10" s="59">
        <v>51</v>
      </c>
      <c r="FP10" s="59">
        <v>53.2</v>
      </c>
      <c r="FQ10" s="59">
        <v>52.7</v>
      </c>
      <c r="FR10" s="59">
        <v>52.8</v>
      </c>
      <c r="FS10" s="59">
        <v>51.5</v>
      </c>
      <c r="FT10" s="59">
        <v>52.2</v>
      </c>
      <c r="FU10" s="59">
        <v>51.4</v>
      </c>
      <c r="FV10" s="59">
        <v>50.1</v>
      </c>
      <c r="FW10" s="59">
        <v>51.7</v>
      </c>
      <c r="FX10" s="59">
        <v>53.3</v>
      </c>
      <c r="FY10" s="59">
        <v>53.2</v>
      </c>
      <c r="FZ10" s="59">
        <v>52.6</v>
      </c>
      <c r="GA10" s="59">
        <v>50.1</v>
      </c>
      <c r="GB10" s="59">
        <v>49.1</v>
      </c>
      <c r="GC10" s="59">
        <v>49.1</v>
      </c>
      <c r="GD10" s="59">
        <v>49.2</v>
      </c>
      <c r="GE10" s="59">
        <v>48</v>
      </c>
      <c r="GF10" s="59">
        <v>48.9</v>
      </c>
      <c r="GG10" s="59">
        <v>48.6</v>
      </c>
      <c r="GH10" s="59">
        <v>47.3</v>
      </c>
      <c r="GI10" s="59">
        <v>46.1</v>
      </c>
      <c r="GJ10" s="59">
        <v>46.2</v>
      </c>
      <c r="GK10" s="56">
        <f>GJ10-GI10</f>
        <v>0.10000000000000142</v>
      </c>
    </row>
    <row r="11" spans="2:193" ht="15" customHeight="1"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17"/>
      <c r="AC11" s="17"/>
      <c r="AD11" s="17"/>
      <c r="AE11" s="17"/>
      <c r="AF11" s="17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56"/>
    </row>
    <row r="12" spans="2:193" ht="20.25" customHeight="1">
      <c r="B12" s="1" t="s">
        <v>0</v>
      </c>
      <c r="C12" s="2"/>
      <c r="D12" s="10">
        <v>61.9</v>
      </c>
      <c r="E12" s="10">
        <v>61.1</v>
      </c>
      <c r="F12" s="10">
        <v>60.8</v>
      </c>
      <c r="G12" s="10">
        <v>60.6</v>
      </c>
      <c r="H12" s="10">
        <v>60.4</v>
      </c>
      <c r="I12" s="10">
        <v>60.4</v>
      </c>
      <c r="J12" s="10">
        <v>57.2</v>
      </c>
      <c r="K12" s="10">
        <v>57.8</v>
      </c>
      <c r="L12" s="10">
        <v>57.9</v>
      </c>
      <c r="M12" s="10">
        <v>56.3</v>
      </c>
      <c r="N12" s="10">
        <v>55.6</v>
      </c>
      <c r="O12" s="10">
        <v>55.7</v>
      </c>
      <c r="P12" s="10">
        <v>54.9</v>
      </c>
      <c r="Q12" s="10">
        <v>54</v>
      </c>
      <c r="R12" s="10">
        <v>51.9</v>
      </c>
      <c r="S12" s="10">
        <v>50.2</v>
      </c>
      <c r="T12" s="10">
        <v>48.1</v>
      </c>
      <c r="U12" s="10">
        <v>47.9</v>
      </c>
      <c r="V12" s="10">
        <v>47.9</v>
      </c>
      <c r="W12" s="10">
        <v>47.4</v>
      </c>
      <c r="X12" s="10">
        <v>48.1</v>
      </c>
      <c r="Y12" s="10">
        <v>46.5</v>
      </c>
      <c r="Z12" s="10">
        <v>47.4</v>
      </c>
      <c r="AA12" s="10">
        <v>47.3</v>
      </c>
      <c r="AB12" s="10">
        <v>48.4</v>
      </c>
      <c r="AC12" s="10">
        <v>49.4</v>
      </c>
      <c r="AD12" s="10">
        <v>49.1</v>
      </c>
      <c r="AE12" s="10">
        <v>47.8</v>
      </c>
      <c r="AF12" s="10">
        <v>48.6</v>
      </c>
      <c r="AG12" s="47">
        <v>46.9</v>
      </c>
      <c r="AH12" s="47">
        <v>44</v>
      </c>
      <c r="AI12" s="47">
        <v>46</v>
      </c>
      <c r="AJ12" s="47">
        <v>49.5</v>
      </c>
      <c r="AK12" s="47">
        <v>48.3</v>
      </c>
      <c r="AL12" s="47">
        <v>51.1</v>
      </c>
      <c r="AM12" s="47">
        <v>50.2</v>
      </c>
      <c r="AN12" s="47">
        <v>48.6</v>
      </c>
      <c r="AO12" s="47">
        <v>49.8</v>
      </c>
      <c r="AP12" s="47">
        <v>48.5</v>
      </c>
      <c r="AQ12" s="47">
        <v>46.8</v>
      </c>
      <c r="AR12" s="47">
        <v>47.4</v>
      </c>
      <c r="AS12" s="47">
        <v>46.8</v>
      </c>
      <c r="AT12" s="47">
        <v>41.2</v>
      </c>
      <c r="AU12" s="47">
        <v>43.7</v>
      </c>
      <c r="AV12" s="47">
        <v>46.2</v>
      </c>
      <c r="AW12" s="47">
        <v>45.3</v>
      </c>
      <c r="AX12" s="47">
        <v>47.1</v>
      </c>
      <c r="AY12" s="47">
        <v>46.9</v>
      </c>
      <c r="AZ12" s="47">
        <v>45</v>
      </c>
      <c r="BA12" s="47">
        <v>44.2</v>
      </c>
      <c r="BB12" s="47">
        <v>44.8</v>
      </c>
      <c r="BC12" s="47">
        <v>41.1</v>
      </c>
      <c r="BD12" s="47">
        <v>40.700000000000003</v>
      </c>
      <c r="BE12" s="47">
        <v>40.1</v>
      </c>
      <c r="BF12" s="47">
        <v>37.799999999999997</v>
      </c>
      <c r="BG12" s="47">
        <v>38.4</v>
      </c>
      <c r="BH12" s="47">
        <v>38.9</v>
      </c>
      <c r="BI12" s="47">
        <v>37.5</v>
      </c>
      <c r="BJ12" s="47">
        <v>37.799999999999997</v>
      </c>
      <c r="BK12" s="47">
        <v>37.4</v>
      </c>
      <c r="BL12" s="47">
        <v>35.799999999999997</v>
      </c>
      <c r="BM12" s="47">
        <v>32.299999999999997</v>
      </c>
      <c r="BN12" s="47">
        <v>29.9</v>
      </c>
      <c r="BO12" s="47">
        <v>29.2</v>
      </c>
      <c r="BP12" s="47">
        <v>29.8</v>
      </c>
      <c r="BQ12" s="47">
        <v>29.6</v>
      </c>
      <c r="BR12" s="47">
        <v>27.6</v>
      </c>
      <c r="BS12" s="47">
        <v>28.2</v>
      </c>
      <c r="BT12" s="47">
        <v>27.7</v>
      </c>
      <c r="BU12" s="47">
        <v>26.6</v>
      </c>
      <c r="BV12" s="47">
        <v>28.7</v>
      </c>
      <c r="BW12" s="47">
        <v>28.4</v>
      </c>
      <c r="BX12" s="47">
        <v>27.7</v>
      </c>
      <c r="BY12" s="47">
        <v>28.9</v>
      </c>
      <c r="BZ12" s="47">
        <v>29.2</v>
      </c>
      <c r="CA12" s="47">
        <v>28.1</v>
      </c>
      <c r="CB12" s="47">
        <v>30.2</v>
      </c>
      <c r="CC12" s="47">
        <v>35.1</v>
      </c>
      <c r="CD12" s="47">
        <v>37.5</v>
      </c>
      <c r="CE12" s="47">
        <v>42.4</v>
      </c>
      <c r="CF12" s="47">
        <v>44.2</v>
      </c>
      <c r="CG12" s="47">
        <v>43.4</v>
      </c>
      <c r="CH12" s="47">
        <v>43.9</v>
      </c>
      <c r="CI12" s="47">
        <v>40.700000000000003</v>
      </c>
      <c r="CJ12" s="47">
        <v>41.4</v>
      </c>
      <c r="CK12" s="47">
        <v>44.8</v>
      </c>
      <c r="CL12" s="47">
        <v>46.3</v>
      </c>
      <c r="CM12" s="47">
        <v>46.2</v>
      </c>
      <c r="CN12" s="47">
        <v>46.4</v>
      </c>
      <c r="CO12" s="47">
        <v>46</v>
      </c>
      <c r="CP12" s="47">
        <v>44.3</v>
      </c>
      <c r="CQ12" s="47">
        <v>46.7</v>
      </c>
      <c r="CR12" s="47">
        <v>50.5</v>
      </c>
      <c r="CS12" s="47">
        <v>50.5</v>
      </c>
      <c r="CT12" s="47">
        <v>51.7</v>
      </c>
      <c r="CU12" s="47">
        <v>52.8</v>
      </c>
      <c r="CV12" s="47">
        <v>53.2</v>
      </c>
      <c r="CW12" s="47">
        <v>53.3</v>
      </c>
      <c r="CX12" s="47">
        <v>53.6</v>
      </c>
      <c r="CY12" s="47">
        <v>51.8</v>
      </c>
      <c r="CZ12" s="47">
        <v>50.1</v>
      </c>
      <c r="DA12" s="47">
        <v>42.6</v>
      </c>
      <c r="DB12" s="47">
        <v>43.5</v>
      </c>
      <c r="DC12" s="47">
        <v>47.3</v>
      </c>
      <c r="DD12" s="47">
        <v>47</v>
      </c>
      <c r="DE12" s="47">
        <v>45.8</v>
      </c>
      <c r="DF12" s="47">
        <v>52.9</v>
      </c>
      <c r="DG12" s="47">
        <v>53.6</v>
      </c>
      <c r="DH12" s="47">
        <v>54.1</v>
      </c>
      <c r="DI12" s="47">
        <v>55.7</v>
      </c>
      <c r="DJ12" s="47">
        <v>53.7</v>
      </c>
      <c r="DK12" s="47">
        <v>49.9</v>
      </c>
      <c r="DL12" s="47">
        <v>47.9</v>
      </c>
      <c r="DM12" s="47">
        <v>47.6</v>
      </c>
      <c r="DN12" s="47">
        <v>47</v>
      </c>
      <c r="DO12" s="47">
        <v>51</v>
      </c>
      <c r="DP12" s="47">
        <v>52</v>
      </c>
      <c r="DQ12" s="47">
        <v>52.2</v>
      </c>
      <c r="DR12" s="47">
        <v>56.3</v>
      </c>
      <c r="DS12" s="47">
        <v>58.2</v>
      </c>
      <c r="DT12" s="47">
        <v>59</v>
      </c>
      <c r="DU12" s="47">
        <v>58.4</v>
      </c>
      <c r="DV12" s="47">
        <v>54.3</v>
      </c>
      <c r="DW12" s="47">
        <v>34.1</v>
      </c>
      <c r="DX12" s="47">
        <v>25.2</v>
      </c>
      <c r="DY12" s="47">
        <v>27.7</v>
      </c>
      <c r="DZ12" s="47">
        <v>34.5</v>
      </c>
      <c r="EA12" s="47">
        <v>46.9</v>
      </c>
      <c r="EB12" s="47">
        <v>54.7</v>
      </c>
      <c r="EC12" s="47">
        <v>56.3</v>
      </c>
      <c r="ED12" s="47">
        <v>59.2</v>
      </c>
      <c r="EE12" s="47">
        <v>59.5</v>
      </c>
      <c r="EF12" s="47">
        <v>56.7</v>
      </c>
      <c r="EG12" s="47">
        <v>53.2</v>
      </c>
      <c r="EH12" s="47">
        <v>48.9</v>
      </c>
      <c r="EI12" s="47">
        <v>44.9</v>
      </c>
      <c r="EJ12" s="47">
        <v>50.2</v>
      </c>
      <c r="EK12" s="47">
        <v>54.8</v>
      </c>
      <c r="EL12" s="47">
        <v>55.7</v>
      </c>
      <c r="EM12" s="47">
        <v>57.5</v>
      </c>
      <c r="EN12" s="47">
        <v>52.2</v>
      </c>
      <c r="EO12" s="47">
        <v>51.5</v>
      </c>
      <c r="EP12" s="47">
        <v>49.7</v>
      </c>
      <c r="EQ12" s="47">
        <v>50</v>
      </c>
      <c r="ER12" s="47">
        <v>49.6</v>
      </c>
      <c r="ES12" s="47">
        <v>49.1</v>
      </c>
      <c r="ET12" s="47">
        <v>48.9</v>
      </c>
      <c r="EU12" s="47">
        <v>49.9</v>
      </c>
      <c r="EV12" s="47">
        <v>49.4</v>
      </c>
      <c r="EW12" s="47">
        <v>51.5</v>
      </c>
      <c r="EX12" s="47">
        <v>51.1</v>
      </c>
      <c r="EY12" s="47">
        <v>54.2</v>
      </c>
      <c r="EZ12" s="47">
        <v>58.4</v>
      </c>
      <c r="FA12" s="61">
        <v>56.9</v>
      </c>
      <c r="FB12" s="61">
        <v>53.2</v>
      </c>
      <c r="FC12" s="61">
        <v>50.3</v>
      </c>
      <c r="FD12" s="61">
        <v>48.3</v>
      </c>
      <c r="FE12" s="61">
        <v>45.9</v>
      </c>
      <c r="FF12" s="61">
        <v>44.2</v>
      </c>
      <c r="FG12" s="61">
        <v>42.5</v>
      </c>
      <c r="FH12" s="61">
        <v>43.1</v>
      </c>
      <c r="FI12" s="61">
        <v>44.2</v>
      </c>
      <c r="FJ12" s="61">
        <v>45.5</v>
      </c>
      <c r="FK12" s="61">
        <v>47.3</v>
      </c>
      <c r="FL12" s="61">
        <v>47.3</v>
      </c>
      <c r="FM12" s="61">
        <v>45.6</v>
      </c>
      <c r="FN12" s="61">
        <v>45.7</v>
      </c>
      <c r="FO12" s="61">
        <v>46.8</v>
      </c>
      <c r="FP12" s="61">
        <v>48.3</v>
      </c>
      <c r="FQ12" s="61">
        <v>47.7</v>
      </c>
      <c r="FR12" s="61">
        <v>47.5</v>
      </c>
      <c r="FS12" s="61">
        <v>45.7</v>
      </c>
      <c r="FT12" s="61">
        <v>47</v>
      </c>
      <c r="FU12" s="61">
        <v>46.2</v>
      </c>
      <c r="FV12" s="61">
        <v>44.4</v>
      </c>
      <c r="FW12" s="61">
        <v>47.2</v>
      </c>
      <c r="FX12" s="61">
        <v>49</v>
      </c>
      <c r="FY12" s="61">
        <v>48.8</v>
      </c>
      <c r="FZ12" s="61">
        <v>48.3</v>
      </c>
      <c r="GA12" s="61">
        <v>46.5</v>
      </c>
      <c r="GB12" s="61">
        <v>44.2</v>
      </c>
      <c r="GC12" s="61">
        <v>44.4</v>
      </c>
      <c r="GD12" s="61">
        <v>44</v>
      </c>
      <c r="GE12" s="61">
        <v>42.7</v>
      </c>
      <c r="GF12" s="61">
        <v>44</v>
      </c>
      <c r="GG12" s="61">
        <v>44.1</v>
      </c>
      <c r="GH12" s="61">
        <v>42.4</v>
      </c>
      <c r="GI12" s="61">
        <v>42.6</v>
      </c>
      <c r="GJ12" s="61">
        <v>41.9</v>
      </c>
      <c r="GK12" s="56">
        <f t="shared" ref="GK11:GK18" si="0">GJ12-GI12</f>
        <v>-0.70000000000000284</v>
      </c>
    </row>
    <row r="13" spans="2:193" s="3" customFormat="1" ht="14.25" customHeight="1">
      <c r="B13" s="6"/>
      <c r="C13" s="51" t="s">
        <v>2</v>
      </c>
      <c r="D13" s="7">
        <v>64.599999999999994</v>
      </c>
      <c r="E13" s="7">
        <v>61.3</v>
      </c>
      <c r="F13" s="7">
        <v>60.5</v>
      </c>
      <c r="G13" s="7">
        <v>60.4</v>
      </c>
      <c r="H13" s="7">
        <v>60</v>
      </c>
      <c r="I13" s="7">
        <v>59.8</v>
      </c>
      <c r="J13" s="7">
        <v>57.2</v>
      </c>
      <c r="K13" s="7">
        <v>57.4</v>
      </c>
      <c r="L13" s="7">
        <v>57</v>
      </c>
      <c r="M13" s="7">
        <v>55.7</v>
      </c>
      <c r="N13" s="7">
        <v>54.8</v>
      </c>
      <c r="O13" s="7">
        <v>54</v>
      </c>
      <c r="P13" s="29">
        <v>53.4</v>
      </c>
      <c r="Q13" s="29">
        <v>51.8</v>
      </c>
      <c r="R13" s="29">
        <v>49.5</v>
      </c>
      <c r="S13" s="29">
        <v>48</v>
      </c>
      <c r="T13" s="29">
        <v>44.5</v>
      </c>
      <c r="U13" s="29">
        <v>44.5</v>
      </c>
      <c r="V13" s="29">
        <v>45.2</v>
      </c>
      <c r="W13" s="29">
        <v>44.1</v>
      </c>
      <c r="X13" s="29">
        <v>44.1</v>
      </c>
      <c r="Y13" s="29">
        <v>42.5</v>
      </c>
      <c r="Z13" s="29">
        <v>44</v>
      </c>
      <c r="AA13" s="29">
        <v>43.8</v>
      </c>
      <c r="AB13" s="7">
        <v>46</v>
      </c>
      <c r="AC13" s="7">
        <v>47.6</v>
      </c>
      <c r="AD13" s="7">
        <v>47.1</v>
      </c>
      <c r="AE13" s="7">
        <v>45.7</v>
      </c>
      <c r="AF13" s="7">
        <v>47.4</v>
      </c>
      <c r="AG13" s="48">
        <v>43</v>
      </c>
      <c r="AH13" s="48">
        <v>40.5</v>
      </c>
      <c r="AI13" s="48">
        <v>41.9</v>
      </c>
      <c r="AJ13" s="48">
        <v>46</v>
      </c>
      <c r="AK13" s="48">
        <v>45.5</v>
      </c>
      <c r="AL13" s="48">
        <v>48.1</v>
      </c>
      <c r="AM13" s="48">
        <v>46.8</v>
      </c>
      <c r="AN13" s="48">
        <v>44.7</v>
      </c>
      <c r="AO13" s="48">
        <v>46.2</v>
      </c>
      <c r="AP13" s="48">
        <v>45.1</v>
      </c>
      <c r="AQ13" s="48">
        <v>43.1</v>
      </c>
      <c r="AR13" s="48">
        <v>42.6</v>
      </c>
      <c r="AS13" s="48">
        <v>41.4</v>
      </c>
      <c r="AT13" s="50">
        <v>34.1</v>
      </c>
      <c r="AU13" s="50">
        <v>37.200000000000003</v>
      </c>
      <c r="AV13" s="50">
        <v>40.200000000000003</v>
      </c>
      <c r="AW13" s="50">
        <v>39.799999999999997</v>
      </c>
      <c r="AX13" s="50">
        <v>41.9</v>
      </c>
      <c r="AY13" s="50">
        <v>41.1</v>
      </c>
      <c r="AZ13" s="50">
        <v>38.700000000000003</v>
      </c>
      <c r="BA13" s="50">
        <v>37.799999999999997</v>
      </c>
      <c r="BB13" s="50">
        <v>38.6</v>
      </c>
      <c r="BC13" s="50">
        <v>34.200000000000003</v>
      </c>
      <c r="BD13" s="50">
        <v>33.700000000000003</v>
      </c>
      <c r="BE13" s="50">
        <v>33.1</v>
      </c>
      <c r="BF13" s="50">
        <v>32.1</v>
      </c>
      <c r="BG13" s="50">
        <v>31</v>
      </c>
      <c r="BH13" s="50">
        <v>31.7</v>
      </c>
      <c r="BI13" s="50">
        <v>29.7</v>
      </c>
      <c r="BJ13" s="50">
        <v>29.7</v>
      </c>
      <c r="BK13" s="50">
        <v>29.5</v>
      </c>
      <c r="BL13" s="50">
        <v>26.7</v>
      </c>
      <c r="BM13" s="50">
        <v>22.6</v>
      </c>
      <c r="BN13" s="50">
        <v>19.8</v>
      </c>
      <c r="BO13" s="50">
        <v>19.2</v>
      </c>
      <c r="BP13" s="50">
        <v>21.2</v>
      </c>
      <c r="BQ13" s="50">
        <v>21.5</v>
      </c>
      <c r="BR13" s="50">
        <v>19.399999999999999</v>
      </c>
      <c r="BS13" s="50">
        <v>19</v>
      </c>
      <c r="BT13" s="50">
        <v>18.399999999999999</v>
      </c>
      <c r="BU13" s="50">
        <v>17.2</v>
      </c>
      <c r="BV13" s="50">
        <v>20.399999999999999</v>
      </c>
      <c r="BW13" s="50">
        <v>19.3</v>
      </c>
      <c r="BX13" s="50">
        <v>18.8</v>
      </c>
      <c r="BY13" s="50">
        <v>20.9</v>
      </c>
      <c r="BZ13" s="50">
        <v>21</v>
      </c>
      <c r="CA13" s="50">
        <v>18.8</v>
      </c>
      <c r="CB13" s="50">
        <v>22.6</v>
      </c>
      <c r="CC13" s="50">
        <v>29.2</v>
      </c>
      <c r="CD13" s="50">
        <v>33.5</v>
      </c>
      <c r="CE13" s="50">
        <v>40.1</v>
      </c>
      <c r="CF13" s="50">
        <v>41.8</v>
      </c>
      <c r="CG13" s="50">
        <v>41.9</v>
      </c>
      <c r="CH13" s="50">
        <v>42.5</v>
      </c>
      <c r="CI13" s="50">
        <v>36.9</v>
      </c>
      <c r="CJ13" s="50">
        <v>38.299999999999997</v>
      </c>
      <c r="CK13" s="50">
        <v>43.5</v>
      </c>
      <c r="CL13" s="50">
        <v>45.4</v>
      </c>
      <c r="CM13" s="50">
        <v>44.4</v>
      </c>
      <c r="CN13" s="50">
        <v>45.1</v>
      </c>
      <c r="CO13" s="50">
        <v>42.8</v>
      </c>
      <c r="CP13" s="50">
        <v>41.1</v>
      </c>
      <c r="CQ13" s="50">
        <v>43.7</v>
      </c>
      <c r="CR13" s="50">
        <v>48.3</v>
      </c>
      <c r="CS13" s="50">
        <v>49.8</v>
      </c>
      <c r="CT13" s="50">
        <v>51</v>
      </c>
      <c r="CU13" s="50">
        <v>52.6</v>
      </c>
      <c r="CV13" s="50">
        <v>53.4</v>
      </c>
      <c r="CW13" s="50">
        <v>53.5</v>
      </c>
      <c r="CX13" s="50">
        <v>54.1</v>
      </c>
      <c r="CY13" s="50">
        <v>51.5</v>
      </c>
      <c r="CZ13" s="50">
        <v>48.3</v>
      </c>
      <c r="DA13" s="50">
        <v>37.200000000000003</v>
      </c>
      <c r="DB13" s="50">
        <v>38.700000000000003</v>
      </c>
      <c r="DC13" s="50">
        <v>43</v>
      </c>
      <c r="DD13" s="50">
        <v>42</v>
      </c>
      <c r="DE13" s="50">
        <v>42.3</v>
      </c>
      <c r="DF13" s="50">
        <v>52.1</v>
      </c>
      <c r="DG13" s="50">
        <v>53.7</v>
      </c>
      <c r="DH13" s="50">
        <v>54.8</v>
      </c>
      <c r="DI13" s="50">
        <v>57.3</v>
      </c>
      <c r="DJ13" s="50">
        <v>54.4</v>
      </c>
      <c r="DK13" s="50">
        <v>49.4</v>
      </c>
      <c r="DL13" s="50">
        <v>45.6</v>
      </c>
      <c r="DM13" s="50">
        <v>44.9</v>
      </c>
      <c r="DN13" s="50">
        <v>45.4</v>
      </c>
      <c r="DO13" s="50">
        <v>50.6</v>
      </c>
      <c r="DP13" s="50">
        <v>51.4</v>
      </c>
      <c r="DQ13" s="50">
        <v>51.8</v>
      </c>
      <c r="DR13" s="50">
        <v>56.7</v>
      </c>
      <c r="DS13" s="50">
        <v>59.3</v>
      </c>
      <c r="DT13" s="50">
        <v>61.6</v>
      </c>
      <c r="DU13" s="50">
        <v>60</v>
      </c>
      <c r="DV13" s="50">
        <v>53.8</v>
      </c>
      <c r="DW13" s="50">
        <v>30.7</v>
      </c>
      <c r="DX13" s="50">
        <v>20</v>
      </c>
      <c r="DY13" s="50">
        <v>21</v>
      </c>
      <c r="DZ13" s="50">
        <v>27.9</v>
      </c>
      <c r="EA13" s="50">
        <v>41.3</v>
      </c>
      <c r="EB13" s="50">
        <v>49.5</v>
      </c>
      <c r="EC13" s="50">
        <v>51.9</v>
      </c>
      <c r="ED13" s="50">
        <v>55.6</v>
      </c>
      <c r="EE13" s="50">
        <v>56.8</v>
      </c>
      <c r="EF13" s="50">
        <v>53.8</v>
      </c>
      <c r="EG13" s="50">
        <v>49.6</v>
      </c>
      <c r="EH13" s="50">
        <v>43.5</v>
      </c>
      <c r="EI13" s="50">
        <v>39.5</v>
      </c>
      <c r="EJ13" s="50">
        <v>45.8</v>
      </c>
      <c r="EK13" s="50">
        <v>52.8</v>
      </c>
      <c r="EL13" s="50">
        <v>54.4</v>
      </c>
      <c r="EM13" s="50">
        <v>56.2</v>
      </c>
      <c r="EN13" s="50">
        <v>47.3</v>
      </c>
      <c r="EO13" s="50">
        <v>47.4</v>
      </c>
      <c r="EP13" s="50">
        <v>44.3</v>
      </c>
      <c r="EQ13" s="50">
        <v>45.3</v>
      </c>
      <c r="ER13" s="50">
        <v>45.4</v>
      </c>
      <c r="ES13" s="50">
        <v>46.1</v>
      </c>
      <c r="ET13" s="50">
        <v>47.1</v>
      </c>
      <c r="EU13" s="50">
        <v>47.4</v>
      </c>
      <c r="EV13" s="50">
        <v>45.8</v>
      </c>
      <c r="EW13" s="50">
        <v>48.9</v>
      </c>
      <c r="EX13" s="50">
        <v>48.3</v>
      </c>
      <c r="EY13" s="50">
        <v>52.7</v>
      </c>
      <c r="EZ13" s="50">
        <v>58.6</v>
      </c>
      <c r="FA13" s="62">
        <v>58</v>
      </c>
      <c r="FB13" s="62">
        <v>52.9</v>
      </c>
      <c r="FC13" s="62">
        <v>48.4</v>
      </c>
      <c r="FD13" s="62">
        <v>45.6</v>
      </c>
      <c r="FE13" s="62">
        <v>41</v>
      </c>
      <c r="FF13" s="62">
        <v>39.4</v>
      </c>
      <c r="FG13" s="62">
        <v>36.5</v>
      </c>
      <c r="FH13" s="62">
        <v>37.4</v>
      </c>
      <c r="FI13" s="62">
        <v>38.9</v>
      </c>
      <c r="FJ13" s="62">
        <v>41.4</v>
      </c>
      <c r="FK13" s="62">
        <v>44.3</v>
      </c>
      <c r="FL13" s="62">
        <v>42.4</v>
      </c>
      <c r="FM13" s="62">
        <v>41.1</v>
      </c>
      <c r="FN13" s="62">
        <v>40.9</v>
      </c>
      <c r="FO13" s="62">
        <v>41.7</v>
      </c>
      <c r="FP13" s="62">
        <v>44.6</v>
      </c>
      <c r="FQ13" s="62">
        <v>43.3</v>
      </c>
      <c r="FR13" s="62">
        <v>44.1</v>
      </c>
      <c r="FS13" s="62">
        <v>41.4</v>
      </c>
      <c r="FT13" s="62">
        <v>42.7</v>
      </c>
      <c r="FU13" s="62">
        <v>41.6</v>
      </c>
      <c r="FV13" s="62">
        <v>37.6</v>
      </c>
      <c r="FW13" s="62">
        <v>40.6</v>
      </c>
      <c r="FX13" s="62">
        <v>44.4</v>
      </c>
      <c r="FY13" s="62">
        <v>44.2</v>
      </c>
      <c r="FZ13" s="62">
        <v>42.5</v>
      </c>
      <c r="GA13" s="62">
        <v>39.4</v>
      </c>
      <c r="GB13" s="62">
        <v>36.6</v>
      </c>
      <c r="GC13" s="62">
        <v>37</v>
      </c>
      <c r="GD13" s="62">
        <v>36.6</v>
      </c>
      <c r="GE13" s="62">
        <v>34.799999999999997</v>
      </c>
      <c r="GF13" s="62">
        <v>37.299999999999997</v>
      </c>
      <c r="GG13" s="62">
        <v>37.4</v>
      </c>
      <c r="GH13" s="62">
        <v>35.4</v>
      </c>
      <c r="GI13" s="62">
        <v>34.799999999999997</v>
      </c>
      <c r="GJ13" s="62">
        <v>35.299999999999997</v>
      </c>
      <c r="GK13" s="56">
        <f t="shared" si="0"/>
        <v>0.5</v>
      </c>
    </row>
    <row r="14" spans="2:193" s="3" customFormat="1" ht="14.25" customHeight="1">
      <c r="B14" s="6"/>
      <c r="C14" s="8" t="s">
        <v>3</v>
      </c>
      <c r="D14" s="7">
        <v>60.5</v>
      </c>
      <c r="E14" s="7">
        <v>61.1</v>
      </c>
      <c r="F14" s="7">
        <v>60.9</v>
      </c>
      <c r="G14" s="7">
        <v>60.7</v>
      </c>
      <c r="H14" s="7">
        <v>60.6</v>
      </c>
      <c r="I14" s="7">
        <v>60.7</v>
      </c>
      <c r="J14" s="7">
        <v>57.2</v>
      </c>
      <c r="K14" s="7">
        <v>58</v>
      </c>
      <c r="L14" s="7">
        <v>58.3</v>
      </c>
      <c r="M14" s="7">
        <v>56.6</v>
      </c>
      <c r="N14" s="7">
        <v>56</v>
      </c>
      <c r="O14" s="7">
        <v>56.5</v>
      </c>
      <c r="P14" s="29">
        <v>55.6</v>
      </c>
      <c r="Q14" s="29">
        <v>55.1</v>
      </c>
      <c r="R14" s="29">
        <v>53</v>
      </c>
      <c r="S14" s="29">
        <v>51.3</v>
      </c>
      <c r="T14" s="29">
        <v>49.9</v>
      </c>
      <c r="U14" s="29">
        <v>49.6</v>
      </c>
      <c r="V14" s="29">
        <v>49.3</v>
      </c>
      <c r="W14" s="29">
        <v>49.1</v>
      </c>
      <c r="X14" s="29">
        <v>50.1</v>
      </c>
      <c r="Y14" s="29">
        <v>48.6</v>
      </c>
      <c r="Z14" s="29">
        <v>49.1</v>
      </c>
      <c r="AA14" s="29">
        <v>49</v>
      </c>
      <c r="AB14" s="7">
        <v>49.6</v>
      </c>
      <c r="AC14" s="7">
        <v>50.3</v>
      </c>
      <c r="AD14" s="7">
        <v>50</v>
      </c>
      <c r="AE14" s="7">
        <v>48.8</v>
      </c>
      <c r="AF14" s="7">
        <v>49.3</v>
      </c>
      <c r="AG14" s="48">
        <v>48.9</v>
      </c>
      <c r="AH14" s="48">
        <v>45.8</v>
      </c>
      <c r="AI14" s="48">
        <v>48</v>
      </c>
      <c r="AJ14" s="48">
        <v>51.2</v>
      </c>
      <c r="AK14" s="48">
        <v>49.6</v>
      </c>
      <c r="AL14" s="48">
        <v>52.6</v>
      </c>
      <c r="AM14" s="48">
        <v>51.8</v>
      </c>
      <c r="AN14" s="48">
        <v>50.5</v>
      </c>
      <c r="AO14" s="48">
        <v>51.6</v>
      </c>
      <c r="AP14" s="48">
        <v>50.2</v>
      </c>
      <c r="AQ14" s="48">
        <v>48.6</v>
      </c>
      <c r="AR14" s="48">
        <v>49.8</v>
      </c>
      <c r="AS14" s="48">
        <v>49.5</v>
      </c>
      <c r="AT14" s="50">
        <v>44.8</v>
      </c>
      <c r="AU14" s="50">
        <v>47</v>
      </c>
      <c r="AV14" s="50">
        <v>49.1</v>
      </c>
      <c r="AW14" s="50">
        <v>48.1</v>
      </c>
      <c r="AX14" s="50">
        <v>49.7</v>
      </c>
      <c r="AY14" s="50">
        <v>49.8</v>
      </c>
      <c r="AZ14" s="50">
        <v>48.1</v>
      </c>
      <c r="BA14" s="50">
        <v>47.4</v>
      </c>
      <c r="BB14" s="50">
        <v>47.9</v>
      </c>
      <c r="BC14" s="50">
        <v>44.6</v>
      </c>
      <c r="BD14" s="50">
        <v>44.2</v>
      </c>
      <c r="BE14" s="50">
        <v>43.6</v>
      </c>
      <c r="BF14" s="50">
        <v>40.700000000000003</v>
      </c>
      <c r="BG14" s="50">
        <v>42</v>
      </c>
      <c r="BH14" s="50">
        <v>42.5</v>
      </c>
      <c r="BI14" s="50">
        <v>41.5</v>
      </c>
      <c r="BJ14" s="50">
        <v>41.9</v>
      </c>
      <c r="BK14" s="50">
        <v>41.4</v>
      </c>
      <c r="BL14" s="50">
        <v>40.299999999999997</v>
      </c>
      <c r="BM14" s="50">
        <v>37.200000000000003</v>
      </c>
      <c r="BN14" s="50">
        <v>34.9</v>
      </c>
      <c r="BO14" s="50">
        <v>34.200000000000003</v>
      </c>
      <c r="BP14" s="50">
        <v>34.1</v>
      </c>
      <c r="BQ14" s="50">
        <v>33.6</v>
      </c>
      <c r="BR14" s="50">
        <v>31.7</v>
      </c>
      <c r="BS14" s="50">
        <v>32.799999999999997</v>
      </c>
      <c r="BT14" s="50">
        <v>32.299999999999997</v>
      </c>
      <c r="BU14" s="50">
        <v>31.3</v>
      </c>
      <c r="BV14" s="50">
        <v>32.9</v>
      </c>
      <c r="BW14" s="50">
        <v>32.9</v>
      </c>
      <c r="BX14" s="50">
        <v>32.200000000000003</v>
      </c>
      <c r="BY14" s="50">
        <v>32.9</v>
      </c>
      <c r="BZ14" s="50">
        <v>33.4</v>
      </c>
      <c r="CA14" s="50">
        <v>32.700000000000003</v>
      </c>
      <c r="CB14" s="50">
        <v>33.9</v>
      </c>
      <c r="CC14" s="50">
        <v>38.1</v>
      </c>
      <c r="CD14" s="50">
        <v>39.5</v>
      </c>
      <c r="CE14" s="50">
        <v>43.6</v>
      </c>
      <c r="CF14" s="50">
        <v>45.4</v>
      </c>
      <c r="CG14" s="50">
        <v>44.2</v>
      </c>
      <c r="CH14" s="50">
        <v>44.6</v>
      </c>
      <c r="CI14" s="50">
        <v>42.6</v>
      </c>
      <c r="CJ14" s="50">
        <v>42.9</v>
      </c>
      <c r="CK14" s="50">
        <v>45.5</v>
      </c>
      <c r="CL14" s="50">
        <v>46.8</v>
      </c>
      <c r="CM14" s="50">
        <v>47.1</v>
      </c>
      <c r="CN14" s="50">
        <v>47</v>
      </c>
      <c r="CO14" s="50">
        <v>47.7</v>
      </c>
      <c r="CP14" s="50">
        <v>45.9</v>
      </c>
      <c r="CQ14" s="50">
        <v>48.2</v>
      </c>
      <c r="CR14" s="50">
        <v>51.6</v>
      </c>
      <c r="CS14" s="50">
        <v>50.8</v>
      </c>
      <c r="CT14" s="50">
        <v>52</v>
      </c>
      <c r="CU14" s="50">
        <v>53</v>
      </c>
      <c r="CV14" s="50">
        <v>53</v>
      </c>
      <c r="CW14" s="50">
        <v>53.1</v>
      </c>
      <c r="CX14" s="50">
        <v>53.3</v>
      </c>
      <c r="CY14" s="50">
        <v>51.9</v>
      </c>
      <c r="CZ14" s="50">
        <v>51.1</v>
      </c>
      <c r="DA14" s="50">
        <v>45.3</v>
      </c>
      <c r="DB14" s="50">
        <v>46</v>
      </c>
      <c r="DC14" s="50">
        <v>49.4</v>
      </c>
      <c r="DD14" s="50">
        <v>49.5</v>
      </c>
      <c r="DE14" s="50">
        <v>47.6</v>
      </c>
      <c r="DF14" s="50">
        <v>53.3</v>
      </c>
      <c r="DG14" s="50">
        <v>53.5</v>
      </c>
      <c r="DH14" s="50">
        <v>53.8</v>
      </c>
      <c r="DI14" s="50">
        <v>55</v>
      </c>
      <c r="DJ14" s="50">
        <v>53.3</v>
      </c>
      <c r="DK14" s="50">
        <v>50.1</v>
      </c>
      <c r="DL14" s="50">
        <v>49</v>
      </c>
      <c r="DM14" s="50">
        <v>49</v>
      </c>
      <c r="DN14" s="50">
        <v>47.8</v>
      </c>
      <c r="DO14" s="50">
        <v>51.3</v>
      </c>
      <c r="DP14" s="50">
        <v>52.3</v>
      </c>
      <c r="DQ14" s="50">
        <v>52.3</v>
      </c>
      <c r="DR14" s="50">
        <v>56.1</v>
      </c>
      <c r="DS14" s="50">
        <v>57.6</v>
      </c>
      <c r="DT14" s="50">
        <v>57.8</v>
      </c>
      <c r="DU14" s="50">
        <v>57.6</v>
      </c>
      <c r="DV14" s="50">
        <v>54.6</v>
      </c>
      <c r="DW14" s="50">
        <v>35.799999999999997</v>
      </c>
      <c r="DX14" s="50">
        <v>27.9</v>
      </c>
      <c r="DY14" s="50">
        <v>31.1</v>
      </c>
      <c r="DZ14" s="50">
        <v>37.799999999999997</v>
      </c>
      <c r="EA14" s="50">
        <v>49.7</v>
      </c>
      <c r="EB14" s="50">
        <v>57.3</v>
      </c>
      <c r="EC14" s="50">
        <v>58.5</v>
      </c>
      <c r="ED14" s="50">
        <v>61.1</v>
      </c>
      <c r="EE14" s="50">
        <v>60.9</v>
      </c>
      <c r="EF14" s="50">
        <v>58.3</v>
      </c>
      <c r="EG14" s="50">
        <v>55.1</v>
      </c>
      <c r="EH14" s="50">
        <v>51.6</v>
      </c>
      <c r="EI14" s="50">
        <v>47.6</v>
      </c>
      <c r="EJ14" s="50">
        <v>52.5</v>
      </c>
      <c r="EK14" s="50">
        <v>55.8</v>
      </c>
      <c r="EL14" s="50">
        <v>56.4</v>
      </c>
      <c r="EM14" s="50">
        <v>58.1</v>
      </c>
      <c r="EN14" s="50">
        <v>54.6</v>
      </c>
      <c r="EO14" s="50">
        <v>53.5</v>
      </c>
      <c r="EP14" s="50">
        <v>52.3</v>
      </c>
      <c r="EQ14" s="50">
        <v>52.4</v>
      </c>
      <c r="ER14" s="50">
        <v>51.7</v>
      </c>
      <c r="ES14" s="50">
        <v>50.6</v>
      </c>
      <c r="ET14" s="50">
        <v>49.7</v>
      </c>
      <c r="EU14" s="50">
        <v>51.2</v>
      </c>
      <c r="EV14" s="50">
        <v>51.1</v>
      </c>
      <c r="EW14" s="50">
        <v>52.8</v>
      </c>
      <c r="EX14" s="50">
        <v>52.6</v>
      </c>
      <c r="EY14" s="50">
        <v>55</v>
      </c>
      <c r="EZ14" s="50">
        <v>58.3</v>
      </c>
      <c r="FA14" s="62">
        <v>56.3</v>
      </c>
      <c r="FB14" s="62">
        <v>53.4</v>
      </c>
      <c r="FC14" s="62">
        <v>51.2</v>
      </c>
      <c r="FD14" s="62">
        <v>49.6</v>
      </c>
      <c r="FE14" s="62">
        <v>48.3</v>
      </c>
      <c r="FF14" s="62">
        <v>46.6</v>
      </c>
      <c r="FG14" s="62">
        <v>45.6</v>
      </c>
      <c r="FH14" s="62">
        <v>45.9</v>
      </c>
      <c r="FI14" s="62">
        <v>46.9</v>
      </c>
      <c r="FJ14" s="62">
        <v>47.5</v>
      </c>
      <c r="FK14" s="62">
        <v>48.9</v>
      </c>
      <c r="FL14" s="62">
        <v>49.7</v>
      </c>
      <c r="FM14" s="62">
        <v>47.8</v>
      </c>
      <c r="FN14" s="62">
        <v>48</v>
      </c>
      <c r="FO14" s="62">
        <v>49.4</v>
      </c>
      <c r="FP14" s="62">
        <v>50.2</v>
      </c>
      <c r="FQ14" s="62">
        <v>49.9</v>
      </c>
      <c r="FR14" s="62">
        <v>49.2</v>
      </c>
      <c r="FS14" s="62">
        <v>47.9</v>
      </c>
      <c r="FT14" s="62">
        <v>49.1</v>
      </c>
      <c r="FU14" s="62">
        <v>48.5</v>
      </c>
      <c r="FV14" s="62">
        <v>47.8</v>
      </c>
      <c r="FW14" s="62">
        <v>50.4</v>
      </c>
      <c r="FX14" s="62">
        <v>51.3</v>
      </c>
      <c r="FY14" s="62">
        <v>51.1</v>
      </c>
      <c r="FZ14" s="62">
        <v>51.2</v>
      </c>
      <c r="GA14" s="62">
        <v>50</v>
      </c>
      <c r="GB14" s="62">
        <v>47.9</v>
      </c>
      <c r="GC14" s="62">
        <v>48.2</v>
      </c>
      <c r="GD14" s="62">
        <v>47.6</v>
      </c>
      <c r="GE14" s="62">
        <v>46.6</v>
      </c>
      <c r="GF14" s="62">
        <v>47.3</v>
      </c>
      <c r="GG14" s="62">
        <v>47.5</v>
      </c>
      <c r="GH14" s="62">
        <v>45.9</v>
      </c>
      <c r="GI14" s="62">
        <v>46.5</v>
      </c>
      <c r="GJ14" s="62">
        <v>45.2</v>
      </c>
      <c r="GK14" s="56">
        <f t="shared" si="0"/>
        <v>-1.2999999999999972</v>
      </c>
    </row>
    <row r="15" spans="2:193" s="3" customFormat="1" ht="14.25" customHeight="1"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7"/>
      <c r="AC15" s="7"/>
      <c r="AD15" s="7"/>
      <c r="AE15" s="7"/>
      <c r="AF15" s="7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56"/>
    </row>
    <row r="16" spans="2:193" s="3" customFormat="1" ht="20.25" customHeight="1">
      <c r="B16" s="1" t="s">
        <v>1</v>
      </c>
      <c r="C16" s="5"/>
      <c r="D16" s="10">
        <v>71.5</v>
      </c>
      <c r="E16" s="10">
        <v>70.7</v>
      </c>
      <c r="F16" s="10">
        <v>70.7</v>
      </c>
      <c r="G16" s="10">
        <v>69.400000000000006</v>
      </c>
      <c r="H16" s="10">
        <v>68.8</v>
      </c>
      <c r="I16" s="10">
        <v>68.599999999999994</v>
      </c>
      <c r="J16" s="10">
        <v>66.5</v>
      </c>
      <c r="K16" s="10">
        <v>66.5</v>
      </c>
      <c r="L16" s="10">
        <v>65.900000000000006</v>
      </c>
      <c r="M16" s="10">
        <v>65.599999999999994</v>
      </c>
      <c r="N16" s="10">
        <v>64.7</v>
      </c>
      <c r="O16" s="10">
        <v>64.2</v>
      </c>
      <c r="P16" s="10">
        <v>65</v>
      </c>
      <c r="Q16" s="10">
        <v>65.099999999999994</v>
      </c>
      <c r="R16" s="10">
        <v>64.3</v>
      </c>
      <c r="S16" s="10">
        <v>64.099999999999994</v>
      </c>
      <c r="T16" s="10">
        <v>61.7</v>
      </c>
      <c r="U16" s="10">
        <v>62.3</v>
      </c>
      <c r="V16" s="10">
        <v>62.6</v>
      </c>
      <c r="W16" s="10">
        <v>60.5</v>
      </c>
      <c r="X16" s="10">
        <v>60.4</v>
      </c>
      <c r="Y16" s="10">
        <v>58.4</v>
      </c>
      <c r="Z16" s="10">
        <v>59</v>
      </c>
      <c r="AA16" s="10">
        <v>58.9</v>
      </c>
      <c r="AB16" s="10">
        <v>61.6</v>
      </c>
      <c r="AC16" s="10">
        <v>62.6</v>
      </c>
      <c r="AD16" s="10">
        <v>63.4</v>
      </c>
      <c r="AE16" s="10">
        <v>62</v>
      </c>
      <c r="AF16" s="10">
        <v>62.6</v>
      </c>
      <c r="AG16" s="47">
        <v>60.5</v>
      </c>
      <c r="AH16" s="47">
        <v>58</v>
      </c>
      <c r="AI16" s="47">
        <v>58.6</v>
      </c>
      <c r="AJ16" s="47">
        <v>61.6</v>
      </c>
      <c r="AK16" s="47">
        <v>60.3</v>
      </c>
      <c r="AL16" s="47">
        <v>62</v>
      </c>
      <c r="AM16" s="47">
        <v>61.2</v>
      </c>
      <c r="AN16" s="47">
        <v>60.9</v>
      </c>
      <c r="AO16" s="47">
        <v>62.3</v>
      </c>
      <c r="AP16" s="47">
        <v>61.4</v>
      </c>
      <c r="AQ16" s="47">
        <v>59.7</v>
      </c>
      <c r="AR16" s="47">
        <v>59.6</v>
      </c>
      <c r="AS16" s="47">
        <v>58.8</v>
      </c>
      <c r="AT16" s="47">
        <v>54.4</v>
      </c>
      <c r="AU16" s="47">
        <v>56.9</v>
      </c>
      <c r="AV16" s="47">
        <v>58.2</v>
      </c>
      <c r="AW16" s="47">
        <v>58.1</v>
      </c>
      <c r="AX16" s="47">
        <v>58.1</v>
      </c>
      <c r="AY16" s="47">
        <v>58.1</v>
      </c>
      <c r="AZ16" s="47">
        <v>57.2</v>
      </c>
      <c r="BA16" s="47">
        <v>56.4</v>
      </c>
      <c r="BB16" s="47">
        <v>56.2</v>
      </c>
      <c r="BC16" s="47">
        <v>53.3</v>
      </c>
      <c r="BD16" s="47">
        <v>51.5</v>
      </c>
      <c r="BE16" s="47">
        <v>51.1</v>
      </c>
      <c r="BF16" s="47">
        <v>50.7</v>
      </c>
      <c r="BG16" s="47">
        <v>50.5</v>
      </c>
      <c r="BH16" s="47">
        <v>50.3</v>
      </c>
      <c r="BI16" s="47">
        <v>49.9</v>
      </c>
      <c r="BJ16" s="47">
        <v>48.1</v>
      </c>
      <c r="BK16" s="47">
        <v>49</v>
      </c>
      <c r="BL16" s="47">
        <v>48.5</v>
      </c>
      <c r="BM16" s="47">
        <v>44</v>
      </c>
      <c r="BN16" s="47">
        <v>41.4</v>
      </c>
      <c r="BO16" s="47">
        <v>43.3</v>
      </c>
      <c r="BP16" s="47">
        <v>43.1</v>
      </c>
      <c r="BQ16" s="47">
        <v>43.6</v>
      </c>
      <c r="BR16" s="47">
        <v>42.1</v>
      </c>
      <c r="BS16" s="47">
        <v>41.3</v>
      </c>
      <c r="BT16" s="47">
        <v>40</v>
      </c>
      <c r="BU16" s="47">
        <v>39.299999999999997</v>
      </c>
      <c r="BV16" s="47">
        <v>40.6</v>
      </c>
      <c r="BW16" s="47">
        <v>39.799999999999997</v>
      </c>
      <c r="BX16" s="47">
        <v>41.1</v>
      </c>
      <c r="BY16" s="47">
        <v>41.4</v>
      </c>
      <c r="BZ16" s="47">
        <v>41.5</v>
      </c>
      <c r="CA16" s="47">
        <v>41.4</v>
      </c>
      <c r="CB16" s="47">
        <v>47</v>
      </c>
      <c r="CC16" s="47">
        <v>51.1</v>
      </c>
      <c r="CD16" s="47">
        <v>52.4</v>
      </c>
      <c r="CE16" s="47">
        <v>56.4</v>
      </c>
      <c r="CF16" s="47">
        <v>58.7</v>
      </c>
      <c r="CG16" s="47">
        <v>57</v>
      </c>
      <c r="CH16" s="47">
        <v>55.9</v>
      </c>
      <c r="CI16" s="47">
        <v>51.7</v>
      </c>
      <c r="CJ16" s="47">
        <v>54.7</v>
      </c>
      <c r="CK16" s="47">
        <v>57.5</v>
      </c>
      <c r="CL16" s="47">
        <v>57.9</v>
      </c>
      <c r="CM16" s="47">
        <v>56.8</v>
      </c>
      <c r="CN16" s="47">
        <v>57.4</v>
      </c>
      <c r="CO16" s="47">
        <v>54.9</v>
      </c>
      <c r="CP16" s="47">
        <v>53.7</v>
      </c>
      <c r="CQ16" s="47">
        <v>55.8</v>
      </c>
      <c r="CR16" s="47">
        <v>58.3</v>
      </c>
      <c r="CS16" s="47">
        <v>58.8</v>
      </c>
      <c r="CT16" s="47">
        <v>59.1</v>
      </c>
      <c r="CU16" s="47">
        <v>60.9</v>
      </c>
      <c r="CV16" s="47">
        <v>61.9</v>
      </c>
      <c r="CW16" s="47">
        <v>61.7</v>
      </c>
      <c r="CX16" s="47">
        <v>61.8</v>
      </c>
      <c r="CY16" s="47">
        <v>59.5</v>
      </c>
      <c r="CZ16" s="47">
        <v>58.2</v>
      </c>
      <c r="DA16" s="47">
        <v>53.3</v>
      </c>
      <c r="DB16" s="47">
        <v>53.5</v>
      </c>
      <c r="DC16" s="47">
        <v>56.3</v>
      </c>
      <c r="DD16" s="47">
        <v>55.9</v>
      </c>
      <c r="DE16" s="47">
        <v>57.7</v>
      </c>
      <c r="DF16" s="47">
        <v>68.599999999999994</v>
      </c>
      <c r="DG16" s="47">
        <v>69</v>
      </c>
      <c r="DH16" s="47">
        <v>69.900000000000006</v>
      </c>
      <c r="DI16" s="47">
        <v>69.099999999999994</v>
      </c>
      <c r="DJ16" s="47">
        <v>66.2</v>
      </c>
      <c r="DK16" s="47">
        <v>62.7</v>
      </c>
      <c r="DL16" s="47">
        <v>60.8</v>
      </c>
      <c r="DM16" s="47">
        <v>61.6</v>
      </c>
      <c r="DN16" s="47">
        <v>62.2</v>
      </c>
      <c r="DO16" s="47">
        <v>63.6</v>
      </c>
      <c r="DP16" s="47">
        <v>63.2</v>
      </c>
      <c r="DQ16" s="47">
        <v>62.9</v>
      </c>
      <c r="DR16" s="47">
        <v>65.599999999999994</v>
      </c>
      <c r="DS16" s="47">
        <v>67.400000000000006</v>
      </c>
      <c r="DT16" s="47">
        <v>68.5</v>
      </c>
      <c r="DU16" s="47">
        <v>67.900000000000006</v>
      </c>
      <c r="DV16" s="47">
        <v>63.3</v>
      </c>
      <c r="DW16" s="47">
        <v>34.700000000000003</v>
      </c>
      <c r="DX16" s="47">
        <v>39.5</v>
      </c>
      <c r="DY16" s="47">
        <v>47.9</v>
      </c>
      <c r="DZ16" s="47">
        <v>54.1</v>
      </c>
      <c r="EA16" s="47">
        <v>62.1</v>
      </c>
      <c r="EB16" s="47">
        <v>65.099999999999994</v>
      </c>
      <c r="EC16" s="47">
        <v>64.5</v>
      </c>
      <c r="ED16" s="47">
        <v>64.8</v>
      </c>
      <c r="EE16" s="47">
        <v>64.900000000000006</v>
      </c>
      <c r="EF16" s="47">
        <v>63</v>
      </c>
      <c r="EG16" s="47">
        <v>62.6</v>
      </c>
      <c r="EH16" s="47">
        <v>57.2</v>
      </c>
      <c r="EI16" s="47">
        <v>58.1</v>
      </c>
      <c r="EJ16" s="47">
        <v>62.6</v>
      </c>
      <c r="EK16" s="47">
        <v>65.099999999999994</v>
      </c>
      <c r="EL16" s="47">
        <v>65.2</v>
      </c>
      <c r="EM16" s="47">
        <v>66</v>
      </c>
      <c r="EN16" s="47">
        <v>60.9</v>
      </c>
      <c r="EO16" s="47">
        <v>60.9</v>
      </c>
      <c r="EP16" s="47">
        <v>59.1</v>
      </c>
      <c r="EQ16" s="47">
        <v>60.1</v>
      </c>
      <c r="ER16" s="47">
        <v>59.2</v>
      </c>
      <c r="ES16" s="47">
        <v>59.2</v>
      </c>
      <c r="ET16" s="47">
        <v>58.6</v>
      </c>
      <c r="EU16" s="47">
        <v>60.2</v>
      </c>
      <c r="EV16" s="47">
        <v>60</v>
      </c>
      <c r="EW16" s="47">
        <v>61</v>
      </c>
      <c r="EX16" s="47">
        <v>61.1</v>
      </c>
      <c r="EY16" s="47">
        <v>62.6</v>
      </c>
      <c r="EZ16" s="47">
        <v>65</v>
      </c>
      <c r="FA16" s="61">
        <v>61.8</v>
      </c>
      <c r="FB16" s="61">
        <v>51</v>
      </c>
      <c r="FC16" s="61">
        <v>51</v>
      </c>
      <c r="FD16" s="61">
        <v>48.8</v>
      </c>
      <c r="FE16" s="61">
        <v>52.9</v>
      </c>
      <c r="FF16" s="61">
        <v>52.7</v>
      </c>
      <c r="FG16" s="61">
        <v>51.9</v>
      </c>
      <c r="FH16" s="61">
        <v>52.2</v>
      </c>
      <c r="FI16" s="61">
        <v>53.5</v>
      </c>
      <c r="FJ16" s="61">
        <v>53.9</v>
      </c>
      <c r="FK16" s="61">
        <v>56.2</v>
      </c>
      <c r="FL16" s="61">
        <v>54.2</v>
      </c>
      <c r="FM16" s="61">
        <v>53</v>
      </c>
      <c r="FN16" s="61">
        <v>52.8</v>
      </c>
      <c r="FO16" s="61">
        <v>53.1</v>
      </c>
      <c r="FP16" s="61">
        <v>55.7</v>
      </c>
      <c r="FQ16" s="61">
        <v>55.2</v>
      </c>
      <c r="FR16" s="61">
        <v>55.4</v>
      </c>
      <c r="FS16" s="61">
        <v>54.4</v>
      </c>
      <c r="FT16" s="61">
        <v>54.8</v>
      </c>
      <c r="FU16" s="61">
        <v>54</v>
      </c>
      <c r="FV16" s="61">
        <v>52.9</v>
      </c>
      <c r="FW16" s="61">
        <v>53.9</v>
      </c>
      <c r="FX16" s="61">
        <v>55.4</v>
      </c>
      <c r="FY16" s="61">
        <v>55.4</v>
      </c>
      <c r="FZ16" s="61">
        <v>54.7</v>
      </c>
      <c r="GA16" s="61">
        <v>51.9</v>
      </c>
      <c r="GB16" s="61">
        <v>51.5</v>
      </c>
      <c r="GC16" s="61">
        <v>51.5</v>
      </c>
      <c r="GD16" s="61">
        <v>51.8</v>
      </c>
      <c r="GE16" s="61">
        <v>50.7</v>
      </c>
      <c r="GF16" s="61">
        <v>51.3</v>
      </c>
      <c r="GG16" s="61">
        <v>50.9</v>
      </c>
      <c r="GH16" s="61">
        <v>49.7</v>
      </c>
      <c r="GI16" s="61">
        <v>47.8</v>
      </c>
      <c r="GJ16" s="61">
        <v>48.3</v>
      </c>
      <c r="GK16" s="56">
        <f t="shared" si="0"/>
        <v>0.5</v>
      </c>
    </row>
    <row r="17" spans="2:193" s="3" customFormat="1" ht="14.25" customHeight="1">
      <c r="B17" s="6"/>
      <c r="C17" s="8" t="s">
        <v>2</v>
      </c>
      <c r="D17" s="7">
        <v>69.2</v>
      </c>
      <c r="E17" s="7">
        <v>67.5</v>
      </c>
      <c r="F17" s="7">
        <v>67.599999999999994</v>
      </c>
      <c r="G17" s="7">
        <v>65.8</v>
      </c>
      <c r="H17" s="7">
        <v>65.5</v>
      </c>
      <c r="I17" s="7">
        <v>64.900000000000006</v>
      </c>
      <c r="J17" s="7">
        <v>63.4</v>
      </c>
      <c r="K17" s="7">
        <v>63.1</v>
      </c>
      <c r="L17" s="7">
        <v>61.9</v>
      </c>
      <c r="M17" s="7">
        <v>61.9</v>
      </c>
      <c r="N17" s="7">
        <v>61</v>
      </c>
      <c r="O17" s="7">
        <v>60.2</v>
      </c>
      <c r="P17" s="29">
        <v>60.9</v>
      </c>
      <c r="Q17" s="29">
        <v>60.8</v>
      </c>
      <c r="R17" s="29">
        <v>60</v>
      </c>
      <c r="S17" s="29">
        <v>59.7</v>
      </c>
      <c r="T17" s="29">
        <v>56.7</v>
      </c>
      <c r="U17" s="29">
        <v>57.1</v>
      </c>
      <c r="V17" s="29">
        <v>57.3</v>
      </c>
      <c r="W17" s="29">
        <v>55.2</v>
      </c>
      <c r="X17" s="29">
        <v>55.4</v>
      </c>
      <c r="Y17" s="29">
        <v>53.2</v>
      </c>
      <c r="Z17" s="29">
        <v>54.8</v>
      </c>
      <c r="AA17" s="29">
        <v>54.7</v>
      </c>
      <c r="AB17" s="7">
        <v>57.2</v>
      </c>
      <c r="AC17" s="7">
        <v>58.8</v>
      </c>
      <c r="AD17" s="7">
        <v>59.2</v>
      </c>
      <c r="AE17" s="7">
        <v>58</v>
      </c>
      <c r="AF17" s="7">
        <v>59</v>
      </c>
      <c r="AG17" s="48">
        <v>55.6</v>
      </c>
      <c r="AH17" s="48">
        <v>53.2</v>
      </c>
      <c r="AI17" s="48">
        <v>53.9</v>
      </c>
      <c r="AJ17" s="48">
        <v>57.3</v>
      </c>
      <c r="AK17" s="48">
        <v>56.4</v>
      </c>
      <c r="AL17" s="48">
        <v>58</v>
      </c>
      <c r="AM17" s="48">
        <v>57</v>
      </c>
      <c r="AN17" s="48">
        <v>56</v>
      </c>
      <c r="AO17" s="48">
        <v>57.2</v>
      </c>
      <c r="AP17" s="48">
        <v>56.3</v>
      </c>
      <c r="AQ17" s="48">
        <v>54.1</v>
      </c>
      <c r="AR17" s="48">
        <v>53.8</v>
      </c>
      <c r="AS17" s="48">
        <v>52.4</v>
      </c>
      <c r="AT17" s="50">
        <v>46.8</v>
      </c>
      <c r="AU17" s="50">
        <v>49.6</v>
      </c>
      <c r="AV17" s="50">
        <v>51.1</v>
      </c>
      <c r="AW17" s="50">
        <v>51.2</v>
      </c>
      <c r="AX17" s="50">
        <v>51.7</v>
      </c>
      <c r="AY17" s="50">
        <v>51.3</v>
      </c>
      <c r="AZ17" s="50">
        <v>49.7</v>
      </c>
      <c r="BA17" s="50">
        <v>48.1</v>
      </c>
      <c r="BB17" s="50">
        <v>48.2</v>
      </c>
      <c r="BC17" s="50">
        <v>44.3</v>
      </c>
      <c r="BD17" s="50">
        <v>43.7</v>
      </c>
      <c r="BE17" s="50">
        <v>42.5</v>
      </c>
      <c r="BF17" s="50">
        <v>42.7</v>
      </c>
      <c r="BG17" s="50">
        <v>41.7</v>
      </c>
      <c r="BH17" s="50">
        <v>42</v>
      </c>
      <c r="BI17" s="50">
        <v>41.4</v>
      </c>
      <c r="BJ17" s="50">
        <v>39</v>
      </c>
      <c r="BK17" s="50">
        <v>40.1</v>
      </c>
      <c r="BL17" s="50">
        <v>38.200000000000003</v>
      </c>
      <c r="BM17" s="50">
        <v>32.799999999999997</v>
      </c>
      <c r="BN17" s="50">
        <v>29.9</v>
      </c>
      <c r="BO17" s="50">
        <v>33</v>
      </c>
      <c r="BP17" s="50">
        <v>34.1</v>
      </c>
      <c r="BQ17" s="50">
        <v>35</v>
      </c>
      <c r="BR17" s="50">
        <v>33</v>
      </c>
      <c r="BS17" s="50">
        <v>31.1</v>
      </c>
      <c r="BT17" s="50">
        <v>29.7</v>
      </c>
      <c r="BU17" s="50">
        <v>29.2</v>
      </c>
      <c r="BV17" s="50">
        <v>31.3</v>
      </c>
      <c r="BW17" s="50">
        <v>29.8</v>
      </c>
      <c r="BX17" s="50">
        <v>30.5</v>
      </c>
      <c r="BY17" s="50">
        <v>31.5</v>
      </c>
      <c r="BZ17" s="50">
        <v>31.7</v>
      </c>
      <c r="CA17" s="50">
        <v>32</v>
      </c>
      <c r="CB17" s="50">
        <v>40.5</v>
      </c>
      <c r="CC17" s="50">
        <v>45.9</v>
      </c>
      <c r="CD17" s="50">
        <v>47.3</v>
      </c>
      <c r="CE17" s="50">
        <v>52.4</v>
      </c>
      <c r="CF17" s="50">
        <v>55.9</v>
      </c>
      <c r="CG17" s="50">
        <v>54.7</v>
      </c>
      <c r="CH17" s="50">
        <v>53.1</v>
      </c>
      <c r="CI17" s="50">
        <v>46.3</v>
      </c>
      <c r="CJ17" s="50">
        <v>50.2</v>
      </c>
      <c r="CK17" s="50">
        <v>53.6</v>
      </c>
      <c r="CL17" s="50">
        <v>54.5</v>
      </c>
      <c r="CM17" s="50">
        <v>52.6</v>
      </c>
      <c r="CN17" s="50">
        <v>53.6</v>
      </c>
      <c r="CO17" s="50">
        <v>49.5</v>
      </c>
      <c r="CP17" s="50">
        <v>47.8</v>
      </c>
      <c r="CQ17" s="50">
        <v>51.2</v>
      </c>
      <c r="CR17" s="50">
        <v>54.4</v>
      </c>
      <c r="CS17" s="50">
        <v>55</v>
      </c>
      <c r="CT17" s="50">
        <v>55.2</v>
      </c>
      <c r="CU17" s="50">
        <v>57.8</v>
      </c>
      <c r="CV17" s="50">
        <v>58.7</v>
      </c>
      <c r="CW17" s="50">
        <v>58.4</v>
      </c>
      <c r="CX17" s="50">
        <v>58.4</v>
      </c>
      <c r="CY17" s="50">
        <v>56</v>
      </c>
      <c r="CZ17" s="50">
        <v>54</v>
      </c>
      <c r="DA17" s="50">
        <v>46.5</v>
      </c>
      <c r="DB17" s="50">
        <v>46.8</v>
      </c>
      <c r="DC17" s="50">
        <v>50.8</v>
      </c>
      <c r="DD17" s="50">
        <v>50.3</v>
      </c>
      <c r="DE17" s="50">
        <v>54.1</v>
      </c>
      <c r="DF17" s="50">
        <v>68.5</v>
      </c>
      <c r="DG17" s="50">
        <v>68.5</v>
      </c>
      <c r="DH17" s="50">
        <v>69.8</v>
      </c>
      <c r="DI17" s="50">
        <v>68.7</v>
      </c>
      <c r="DJ17" s="50">
        <v>65.099999999999994</v>
      </c>
      <c r="DK17" s="50">
        <v>60.7</v>
      </c>
      <c r="DL17" s="50">
        <v>58</v>
      </c>
      <c r="DM17" s="50">
        <v>58.7</v>
      </c>
      <c r="DN17" s="50">
        <v>59.9</v>
      </c>
      <c r="DO17" s="50">
        <v>62.1</v>
      </c>
      <c r="DP17" s="50">
        <v>61.2</v>
      </c>
      <c r="DQ17" s="50">
        <v>61.2</v>
      </c>
      <c r="DR17" s="50">
        <v>64.3</v>
      </c>
      <c r="DS17" s="50">
        <v>66.400000000000006</v>
      </c>
      <c r="DT17" s="50">
        <v>67.900000000000006</v>
      </c>
      <c r="DU17" s="50">
        <v>66.8</v>
      </c>
      <c r="DV17" s="50">
        <v>60.9</v>
      </c>
      <c r="DW17" s="50">
        <v>29.9</v>
      </c>
      <c r="DX17" s="50">
        <v>33.799999999999997</v>
      </c>
      <c r="DY17" s="50">
        <v>42.2</v>
      </c>
      <c r="DZ17" s="50">
        <v>48.5</v>
      </c>
      <c r="EA17" s="50">
        <v>57.4</v>
      </c>
      <c r="EB17" s="50">
        <v>61.2</v>
      </c>
      <c r="EC17" s="50">
        <v>60.6</v>
      </c>
      <c r="ED17" s="50">
        <v>61.2</v>
      </c>
      <c r="EE17" s="50">
        <v>62</v>
      </c>
      <c r="EF17" s="50">
        <v>59.1</v>
      </c>
      <c r="EG17" s="50">
        <v>59</v>
      </c>
      <c r="EH17" s="50">
        <v>52.2</v>
      </c>
      <c r="EI17" s="50">
        <v>53.3</v>
      </c>
      <c r="EJ17" s="50">
        <v>58.3</v>
      </c>
      <c r="EK17" s="50">
        <v>61.9</v>
      </c>
      <c r="EL17" s="50">
        <v>62.4</v>
      </c>
      <c r="EM17" s="50">
        <v>63.1</v>
      </c>
      <c r="EN17" s="50">
        <v>56</v>
      </c>
      <c r="EO17" s="50">
        <v>56.3</v>
      </c>
      <c r="EP17" s="50">
        <v>53.9</v>
      </c>
      <c r="EQ17" s="50">
        <v>55.3</v>
      </c>
      <c r="ER17" s="50">
        <v>53.9</v>
      </c>
      <c r="ES17" s="50">
        <v>54.8</v>
      </c>
      <c r="ET17" s="50">
        <v>54.4</v>
      </c>
      <c r="EU17" s="50">
        <v>56.4</v>
      </c>
      <c r="EV17" s="50">
        <v>55.9</v>
      </c>
      <c r="EW17" s="50">
        <v>57.3</v>
      </c>
      <c r="EX17" s="50">
        <v>57.3</v>
      </c>
      <c r="EY17" s="50">
        <v>59.6</v>
      </c>
      <c r="EZ17" s="50">
        <v>62.8</v>
      </c>
      <c r="FA17" s="62">
        <v>59.3</v>
      </c>
      <c r="FB17" s="62">
        <v>45.9</v>
      </c>
      <c r="FC17" s="62">
        <v>44.8</v>
      </c>
      <c r="FD17" s="62">
        <v>41.5</v>
      </c>
      <c r="FE17" s="62">
        <v>46.3</v>
      </c>
      <c r="FF17" s="62">
        <v>46</v>
      </c>
      <c r="FG17" s="62">
        <v>44.7</v>
      </c>
      <c r="FH17" s="62">
        <v>45.1</v>
      </c>
      <c r="FI17" s="62">
        <v>47</v>
      </c>
      <c r="FJ17" s="62">
        <v>48.2</v>
      </c>
      <c r="FK17" s="62">
        <v>51.5</v>
      </c>
      <c r="FL17" s="62">
        <v>48.2</v>
      </c>
      <c r="FM17" s="62">
        <v>47.3</v>
      </c>
      <c r="FN17" s="62">
        <v>46.3</v>
      </c>
      <c r="FO17" s="62">
        <v>46.3</v>
      </c>
      <c r="FP17" s="62">
        <v>50.1</v>
      </c>
      <c r="FQ17" s="62">
        <v>48.8</v>
      </c>
      <c r="FR17" s="62">
        <v>49.7</v>
      </c>
      <c r="FS17" s="62">
        <v>48</v>
      </c>
      <c r="FT17" s="62">
        <v>48.4</v>
      </c>
      <c r="FU17" s="62">
        <v>47.1</v>
      </c>
      <c r="FV17" s="62">
        <v>44.2</v>
      </c>
      <c r="FW17" s="62">
        <v>46.2</v>
      </c>
      <c r="FX17" s="62">
        <v>49.1</v>
      </c>
      <c r="FY17" s="62">
        <v>49.2</v>
      </c>
      <c r="FZ17" s="62">
        <v>46.7</v>
      </c>
      <c r="GA17" s="62">
        <v>43.3</v>
      </c>
      <c r="GB17" s="62">
        <v>42.5</v>
      </c>
      <c r="GC17" s="62">
        <v>42.8</v>
      </c>
      <c r="GD17" s="62">
        <v>43</v>
      </c>
      <c r="GE17" s="62">
        <v>41.1</v>
      </c>
      <c r="GF17" s="62">
        <v>42.5</v>
      </c>
      <c r="GG17" s="62">
        <v>41.7</v>
      </c>
      <c r="GH17" s="62">
        <v>40.5</v>
      </c>
      <c r="GI17" s="62">
        <v>38.6</v>
      </c>
      <c r="GJ17" s="62">
        <v>39.5</v>
      </c>
      <c r="GK17" s="56">
        <f t="shared" si="0"/>
        <v>0.89999999999999858</v>
      </c>
    </row>
    <row r="18" spans="2:193" s="3" customFormat="1" ht="14.25" customHeight="1">
      <c r="B18" s="6"/>
      <c r="C18" s="8" t="s">
        <v>3</v>
      </c>
      <c r="D18" s="7">
        <v>72.599999999999994</v>
      </c>
      <c r="E18" s="7">
        <v>72.3</v>
      </c>
      <c r="F18" s="7">
        <v>72.3</v>
      </c>
      <c r="G18" s="7">
        <v>71.2</v>
      </c>
      <c r="H18" s="7">
        <v>70.5</v>
      </c>
      <c r="I18" s="7">
        <v>70.5</v>
      </c>
      <c r="J18" s="7">
        <v>68</v>
      </c>
      <c r="K18" s="7">
        <v>68.2</v>
      </c>
      <c r="L18" s="7">
        <v>67.8</v>
      </c>
      <c r="M18" s="7">
        <v>67.5</v>
      </c>
      <c r="N18" s="7">
        <v>66.5</v>
      </c>
      <c r="O18" s="7">
        <v>66.2</v>
      </c>
      <c r="P18" s="29">
        <v>67.099999999999994</v>
      </c>
      <c r="Q18" s="29">
        <v>67.3</v>
      </c>
      <c r="R18" s="29">
        <v>66.5</v>
      </c>
      <c r="S18" s="29">
        <v>66.3</v>
      </c>
      <c r="T18" s="29">
        <v>64.099999999999994</v>
      </c>
      <c r="U18" s="29">
        <v>64.900000000000006</v>
      </c>
      <c r="V18" s="29">
        <v>65.3</v>
      </c>
      <c r="W18" s="29">
        <v>63.1</v>
      </c>
      <c r="X18" s="29">
        <v>62.9</v>
      </c>
      <c r="Y18" s="29">
        <v>61.1</v>
      </c>
      <c r="Z18" s="29">
        <v>61.1</v>
      </c>
      <c r="AA18" s="29">
        <v>60.9</v>
      </c>
      <c r="AB18" s="7">
        <v>63.9</v>
      </c>
      <c r="AC18" s="7">
        <v>64.599999999999994</v>
      </c>
      <c r="AD18" s="7">
        <v>65.5</v>
      </c>
      <c r="AE18" s="7">
        <v>64.099999999999994</v>
      </c>
      <c r="AF18" s="7">
        <v>64.400000000000006</v>
      </c>
      <c r="AG18" s="48">
        <v>63</v>
      </c>
      <c r="AH18" s="48">
        <v>60.4</v>
      </c>
      <c r="AI18" s="48">
        <v>61</v>
      </c>
      <c r="AJ18" s="48">
        <v>63.8</v>
      </c>
      <c r="AK18" s="48">
        <v>62.3</v>
      </c>
      <c r="AL18" s="48">
        <v>64</v>
      </c>
      <c r="AM18" s="48">
        <v>63.3</v>
      </c>
      <c r="AN18" s="48">
        <v>63.4</v>
      </c>
      <c r="AO18" s="48">
        <v>64.900000000000006</v>
      </c>
      <c r="AP18" s="48">
        <v>64</v>
      </c>
      <c r="AQ18" s="48">
        <v>62.5</v>
      </c>
      <c r="AR18" s="48">
        <v>62.4</v>
      </c>
      <c r="AS18" s="48">
        <v>62</v>
      </c>
      <c r="AT18" s="50">
        <v>58.2</v>
      </c>
      <c r="AU18" s="50">
        <v>60.5</v>
      </c>
      <c r="AV18" s="50">
        <v>61.7</v>
      </c>
      <c r="AW18" s="50">
        <v>61.6</v>
      </c>
      <c r="AX18" s="50">
        <v>61.3</v>
      </c>
      <c r="AY18" s="50">
        <v>61.4</v>
      </c>
      <c r="AZ18" s="50">
        <v>60.9</v>
      </c>
      <c r="BA18" s="50">
        <v>60.5</v>
      </c>
      <c r="BB18" s="50">
        <v>60.2</v>
      </c>
      <c r="BC18" s="50">
        <v>57.8</v>
      </c>
      <c r="BD18" s="50">
        <v>55.4</v>
      </c>
      <c r="BE18" s="50">
        <v>55.4</v>
      </c>
      <c r="BF18" s="50">
        <v>54.7</v>
      </c>
      <c r="BG18" s="50">
        <v>54.9</v>
      </c>
      <c r="BH18" s="50">
        <v>54.5</v>
      </c>
      <c r="BI18" s="50">
        <v>54.1</v>
      </c>
      <c r="BJ18" s="50">
        <v>52.6</v>
      </c>
      <c r="BK18" s="50">
        <v>53.5</v>
      </c>
      <c r="BL18" s="50">
        <v>53.6</v>
      </c>
      <c r="BM18" s="50">
        <v>49.6</v>
      </c>
      <c r="BN18" s="50">
        <v>47.1</v>
      </c>
      <c r="BO18" s="50">
        <v>48.5</v>
      </c>
      <c r="BP18" s="50">
        <v>47.6</v>
      </c>
      <c r="BQ18" s="50">
        <v>47.9</v>
      </c>
      <c r="BR18" s="50">
        <v>46.6</v>
      </c>
      <c r="BS18" s="50">
        <v>46.5</v>
      </c>
      <c r="BT18" s="50">
        <v>45.1</v>
      </c>
      <c r="BU18" s="50">
        <v>44.5</v>
      </c>
      <c r="BV18" s="50">
        <v>45.2</v>
      </c>
      <c r="BW18" s="50">
        <v>44.8</v>
      </c>
      <c r="BX18" s="50">
        <v>46.4</v>
      </c>
      <c r="BY18" s="50">
        <v>46.3</v>
      </c>
      <c r="BZ18" s="50">
        <v>46.5</v>
      </c>
      <c r="CA18" s="50">
        <v>46.2</v>
      </c>
      <c r="CB18" s="50">
        <v>50.2</v>
      </c>
      <c r="CC18" s="50">
        <v>53.7</v>
      </c>
      <c r="CD18" s="50">
        <v>54.9</v>
      </c>
      <c r="CE18" s="50">
        <v>58.3</v>
      </c>
      <c r="CF18" s="50">
        <v>60.1</v>
      </c>
      <c r="CG18" s="50">
        <v>58.1</v>
      </c>
      <c r="CH18" s="50">
        <v>57.2</v>
      </c>
      <c r="CI18" s="50">
        <v>54.3</v>
      </c>
      <c r="CJ18" s="50">
        <v>56.9</v>
      </c>
      <c r="CK18" s="50">
        <v>59.4</v>
      </c>
      <c r="CL18" s="50">
        <v>59.6</v>
      </c>
      <c r="CM18" s="50">
        <v>58.9</v>
      </c>
      <c r="CN18" s="50">
        <v>59.3</v>
      </c>
      <c r="CO18" s="50">
        <v>57.6</v>
      </c>
      <c r="CP18" s="50">
        <v>56.6</v>
      </c>
      <c r="CQ18" s="50">
        <v>58.2</v>
      </c>
      <c r="CR18" s="50">
        <v>60.3</v>
      </c>
      <c r="CS18" s="50">
        <v>60.7</v>
      </c>
      <c r="CT18" s="50">
        <v>61.1</v>
      </c>
      <c r="CU18" s="50">
        <v>62.5</v>
      </c>
      <c r="CV18" s="50">
        <v>63.5</v>
      </c>
      <c r="CW18" s="50">
        <v>63.3</v>
      </c>
      <c r="CX18" s="50">
        <v>63.4</v>
      </c>
      <c r="CY18" s="50">
        <v>61.2</v>
      </c>
      <c r="CZ18" s="50">
        <v>60.3</v>
      </c>
      <c r="DA18" s="50">
        <v>56.6</v>
      </c>
      <c r="DB18" s="50">
        <v>56.8</v>
      </c>
      <c r="DC18" s="50">
        <v>59.1</v>
      </c>
      <c r="DD18" s="50">
        <v>58.8</v>
      </c>
      <c r="DE18" s="50">
        <v>59.5</v>
      </c>
      <c r="DF18" s="50">
        <v>68.7</v>
      </c>
      <c r="DG18" s="50">
        <v>69.2</v>
      </c>
      <c r="DH18" s="50">
        <v>70</v>
      </c>
      <c r="DI18" s="50">
        <v>69.3</v>
      </c>
      <c r="DJ18" s="50">
        <v>66.7</v>
      </c>
      <c r="DK18" s="50">
        <v>63.6</v>
      </c>
      <c r="DL18" s="50">
        <v>62.2</v>
      </c>
      <c r="DM18" s="50">
        <v>63</v>
      </c>
      <c r="DN18" s="50">
        <v>63.4</v>
      </c>
      <c r="DO18" s="50">
        <v>64.3</v>
      </c>
      <c r="DP18" s="50">
        <v>64.2</v>
      </c>
      <c r="DQ18" s="50">
        <v>63.8</v>
      </c>
      <c r="DR18" s="50">
        <v>66.3</v>
      </c>
      <c r="DS18" s="50">
        <v>67.900000000000006</v>
      </c>
      <c r="DT18" s="50">
        <v>68.8</v>
      </c>
      <c r="DU18" s="50">
        <v>68.400000000000006</v>
      </c>
      <c r="DV18" s="50">
        <v>64.5</v>
      </c>
      <c r="DW18" s="50">
        <v>37.200000000000003</v>
      </c>
      <c r="DX18" s="50">
        <v>42.3</v>
      </c>
      <c r="DY18" s="50">
        <v>50.7</v>
      </c>
      <c r="DZ18" s="50">
        <v>57</v>
      </c>
      <c r="EA18" s="50">
        <v>64.5</v>
      </c>
      <c r="EB18" s="50">
        <v>67.099999999999994</v>
      </c>
      <c r="EC18" s="50">
        <v>66.400000000000006</v>
      </c>
      <c r="ED18" s="50">
        <v>66.7</v>
      </c>
      <c r="EE18" s="50">
        <v>66.400000000000006</v>
      </c>
      <c r="EF18" s="50">
        <v>65</v>
      </c>
      <c r="EG18" s="50">
        <v>64.3</v>
      </c>
      <c r="EH18" s="50">
        <v>59.6</v>
      </c>
      <c r="EI18" s="50">
        <v>60.5</v>
      </c>
      <c r="EJ18" s="50">
        <v>64.7</v>
      </c>
      <c r="EK18" s="50">
        <v>66.8</v>
      </c>
      <c r="EL18" s="50">
        <v>66.599999999999994</v>
      </c>
      <c r="EM18" s="50">
        <v>67.5</v>
      </c>
      <c r="EN18" s="50">
        <v>63.4</v>
      </c>
      <c r="EO18" s="50">
        <v>63.2</v>
      </c>
      <c r="EP18" s="50">
        <v>61.7</v>
      </c>
      <c r="EQ18" s="50">
        <v>62.5</v>
      </c>
      <c r="ER18" s="50">
        <v>61.8</v>
      </c>
      <c r="ES18" s="50">
        <v>61.4</v>
      </c>
      <c r="ET18" s="50">
        <v>60.8</v>
      </c>
      <c r="EU18" s="50">
        <v>62.1</v>
      </c>
      <c r="EV18" s="50">
        <v>62.1</v>
      </c>
      <c r="EW18" s="50">
        <v>62.8</v>
      </c>
      <c r="EX18" s="50">
        <v>63</v>
      </c>
      <c r="EY18" s="50">
        <v>64.099999999999994</v>
      </c>
      <c r="EZ18" s="50">
        <v>66.2</v>
      </c>
      <c r="FA18" s="62">
        <v>63</v>
      </c>
      <c r="FB18" s="62">
        <v>53.6</v>
      </c>
      <c r="FC18" s="62">
        <v>54.1</v>
      </c>
      <c r="FD18" s="62">
        <v>52.5</v>
      </c>
      <c r="FE18" s="62">
        <v>56.2</v>
      </c>
      <c r="FF18" s="62">
        <v>56.1</v>
      </c>
      <c r="FG18" s="62">
        <v>55.5</v>
      </c>
      <c r="FH18" s="62">
        <v>55.7</v>
      </c>
      <c r="FI18" s="62">
        <v>56.8</v>
      </c>
      <c r="FJ18" s="62">
        <v>56.7</v>
      </c>
      <c r="FK18" s="62">
        <v>58.6</v>
      </c>
      <c r="FL18" s="62">
        <v>57.2</v>
      </c>
      <c r="FM18" s="62">
        <v>55.9</v>
      </c>
      <c r="FN18" s="62">
        <v>56</v>
      </c>
      <c r="FO18" s="62">
        <v>56.5</v>
      </c>
      <c r="FP18" s="62">
        <v>58.5</v>
      </c>
      <c r="FQ18" s="62">
        <v>58.4</v>
      </c>
      <c r="FR18" s="62">
        <v>58.2</v>
      </c>
      <c r="FS18" s="62">
        <v>57.6</v>
      </c>
      <c r="FT18" s="62">
        <v>57.9</v>
      </c>
      <c r="FU18" s="62">
        <v>57.4</v>
      </c>
      <c r="FV18" s="62">
        <v>57.2</v>
      </c>
      <c r="FW18" s="62">
        <v>57.8</v>
      </c>
      <c r="FX18" s="62">
        <v>58.5</v>
      </c>
      <c r="FY18" s="62">
        <v>58.5</v>
      </c>
      <c r="FZ18" s="62">
        <v>58.6</v>
      </c>
      <c r="GA18" s="62">
        <v>56.2</v>
      </c>
      <c r="GB18" s="62">
        <v>56</v>
      </c>
      <c r="GC18" s="62">
        <v>55.8</v>
      </c>
      <c r="GD18" s="62">
        <v>56.2</v>
      </c>
      <c r="GE18" s="62">
        <v>55.5</v>
      </c>
      <c r="GF18" s="62">
        <v>55.8</v>
      </c>
      <c r="GG18" s="62">
        <v>55.5</v>
      </c>
      <c r="GH18" s="62">
        <v>54.3</v>
      </c>
      <c r="GI18" s="62">
        <v>52.4</v>
      </c>
      <c r="GJ18" s="62">
        <v>52.7</v>
      </c>
      <c r="GK18" s="56">
        <f t="shared" si="0"/>
        <v>0.30000000000000426</v>
      </c>
    </row>
    <row r="19" spans="2:193" s="3" customFormat="1" ht="13.5" thickBot="1">
      <c r="B19" s="12"/>
      <c r="C19" s="13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63"/>
      <c r="FB19" s="63"/>
      <c r="FC19" s="63"/>
      <c r="FD19" s="63"/>
      <c r="FE19" s="63"/>
      <c r="FF19" s="63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</row>
    <row r="20" spans="2:193" s="3" customFormat="1" ht="13.5" thickTop="1">
      <c r="B20" s="6"/>
      <c r="C20" s="4"/>
      <c r="D20" s="21"/>
      <c r="E20" s="21"/>
      <c r="F20" s="21"/>
      <c r="G20" s="21"/>
      <c r="H20" s="21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</row>
    <row r="21" spans="2:193" ht="12.75" customHeight="1">
      <c r="S21" s="32"/>
      <c r="T21" s="32"/>
      <c r="U21" s="32"/>
      <c r="V21" s="32"/>
      <c r="W21" s="32"/>
      <c r="BW21" s="30" t="str">
        <f ca="1">"Variação de "&amp;GH8&amp;RIGHT(YEAR(TODAY()),2)&amp;" com relação a"</f>
        <v>Variação de Jul25 com relação a</v>
      </c>
      <c r="BX21" s="24"/>
      <c r="BY21" s="15"/>
      <c r="BZ21" s="15"/>
      <c r="CA21" s="31"/>
      <c r="CB21" s="55" t="str">
        <f ca="1">OFFSET(GH8,0,-1,1,1)&amp;RIGHT(YEAR(TODAY()-30),2)</f>
        <v>Jun25</v>
      </c>
      <c r="CC21" s="55" t="str">
        <f ca="1">OFFSET(GH8,0,-12,1,1)&amp;RIGHT(YEAR(TODAY())-1,2)</f>
        <v>Jul24</v>
      </c>
      <c r="CD21" s="53"/>
    </row>
    <row r="22" spans="2:193" ht="12.75" customHeight="1">
      <c r="S22" s="33"/>
      <c r="T22" s="34"/>
      <c r="U22" s="34"/>
      <c r="V22" s="34"/>
      <c r="W22" s="34"/>
      <c r="AV22" s="44" t="s">
        <v>52</v>
      </c>
      <c r="BW22" s="22" t="s">
        <v>4</v>
      </c>
      <c r="BX22" s="24"/>
      <c r="BY22" s="15"/>
      <c r="BZ22" s="15"/>
      <c r="CA22" s="15"/>
      <c r="CB22" s="38">
        <f ca="1">GH10-OFFSET(GH10,0,-1,1,1)</f>
        <v>-1.3000000000000043</v>
      </c>
      <c r="CC22" s="38">
        <f ca="1">GH10-OFFSET(GH10,0,-12,1,1)</f>
        <v>-2.8000000000000043</v>
      </c>
      <c r="CD22" s="54"/>
      <c r="EJ22" s="56"/>
    </row>
    <row r="23" spans="2:193" ht="12.75" customHeight="1">
      <c r="S23" s="33"/>
      <c r="Y23" s="34"/>
      <c r="Z23" s="34"/>
      <c r="AA23" s="34"/>
      <c r="AB23" s="34"/>
      <c r="BW23" s="22"/>
      <c r="BX23" s="24"/>
      <c r="BY23" s="15"/>
      <c r="BZ23" s="15"/>
      <c r="CA23" s="15"/>
      <c r="CB23" s="38"/>
      <c r="CC23" s="38"/>
      <c r="CD23" s="54"/>
      <c r="DG23" s="56"/>
      <c r="GG23" s="56"/>
      <c r="GH23" s="56"/>
      <c r="GI23" s="56"/>
    </row>
    <row r="24" spans="2:193" ht="12.75" customHeight="1">
      <c r="S24" s="33"/>
      <c r="Y24" s="35"/>
      <c r="Z24" s="35"/>
      <c r="AA24" s="35"/>
      <c r="AB24" s="35"/>
      <c r="BW24" s="22" t="s">
        <v>0</v>
      </c>
      <c r="BX24" s="24"/>
      <c r="BY24" s="15"/>
      <c r="BZ24" s="15"/>
      <c r="CA24" s="15"/>
      <c r="CB24" s="38">
        <f ca="1">GH12-OFFSET(GH12,0,-1,1,1)</f>
        <v>-1.7000000000000028</v>
      </c>
      <c r="CC24" s="38">
        <f ca="1">GH12-OFFSET(GH12,0,-12,1,1)</f>
        <v>-2</v>
      </c>
      <c r="CD24" s="54"/>
    </row>
    <row r="25" spans="2:193" ht="12.75" customHeight="1">
      <c r="S25" s="36"/>
      <c r="Y25" s="37"/>
      <c r="Z25" s="37"/>
      <c r="AA25" s="37"/>
      <c r="AB25" s="37"/>
      <c r="AM25" s="68"/>
      <c r="AN25" s="68"/>
      <c r="AO25" s="39"/>
      <c r="BW25" s="22"/>
      <c r="BX25" s="15" t="s">
        <v>2</v>
      </c>
      <c r="BY25" s="15"/>
      <c r="BZ25" s="15"/>
      <c r="CA25" s="15"/>
      <c r="CB25" s="38">
        <f ca="1">GH13-OFFSET(GH13,0,-1,1,1)</f>
        <v>-2</v>
      </c>
      <c r="CC25" s="38">
        <f ca="1">GH13-OFFSET(GH13,0,-12,1,1)</f>
        <v>-2.2000000000000028</v>
      </c>
      <c r="CD25" s="54"/>
    </row>
    <row r="26" spans="2:193" ht="12.75" customHeight="1">
      <c r="AD26" s="70"/>
      <c r="AE26" s="70"/>
      <c r="AF26" s="70"/>
      <c r="AG26" s="70"/>
      <c r="AH26" s="70"/>
      <c r="AI26" s="70"/>
      <c r="AJ26" s="70"/>
      <c r="AK26" s="70"/>
      <c r="AL26" s="70"/>
      <c r="AM26" s="68"/>
      <c r="AN26" s="68"/>
      <c r="AO26" s="39"/>
      <c r="BW26" s="22"/>
      <c r="BX26" s="15" t="s">
        <v>3</v>
      </c>
      <c r="BY26" s="15"/>
      <c r="BZ26" s="15"/>
      <c r="CA26" s="15"/>
      <c r="CB26" s="38">
        <f ca="1">GH14-OFFSET(GH14,0,-1,1,1)</f>
        <v>-1.6000000000000014</v>
      </c>
      <c r="CC26" s="38">
        <f ca="1">GH14-OFFSET(GH14,0,-12,1,1)</f>
        <v>-1.8999999999999986</v>
      </c>
      <c r="CD26" s="54"/>
    </row>
    <row r="27" spans="2:193" ht="13.5" customHeight="1">
      <c r="S27" s="36"/>
      <c r="Y27" s="37"/>
      <c r="Z27" s="37"/>
      <c r="AA27" s="37"/>
      <c r="AB27" s="37"/>
      <c r="AD27" s="68"/>
      <c r="AE27" s="68"/>
      <c r="AF27" s="39"/>
      <c r="AG27" s="39"/>
      <c r="AH27" s="39"/>
      <c r="AI27" s="39"/>
      <c r="AJ27" s="39"/>
      <c r="AK27" s="39"/>
      <c r="AL27" s="39"/>
      <c r="AM27" s="69"/>
      <c r="AN27" s="40"/>
      <c r="AO27" s="41"/>
      <c r="BW27" s="22"/>
      <c r="BX27" s="15"/>
      <c r="BY27" s="15"/>
      <c r="BZ27" s="15"/>
      <c r="CA27" s="15"/>
      <c r="CB27" s="38"/>
      <c r="CC27" s="38"/>
      <c r="CD27" s="54"/>
    </row>
    <row r="28" spans="2:193" ht="12.75" customHeight="1">
      <c r="S28" s="36"/>
      <c r="Y28" s="37"/>
      <c r="Z28" s="37"/>
      <c r="AA28" s="37"/>
      <c r="AB28" s="37"/>
      <c r="AD28" s="68"/>
      <c r="AE28" s="68"/>
      <c r="AF28" s="39"/>
      <c r="AG28" s="42"/>
      <c r="AH28" s="42"/>
      <c r="AI28" s="42"/>
      <c r="AJ28" s="42"/>
      <c r="AK28" s="39"/>
      <c r="AL28" s="39"/>
      <c r="AM28" s="69"/>
      <c r="AN28" s="40"/>
      <c r="AO28" s="41"/>
      <c r="BW28" s="22" t="s">
        <v>1</v>
      </c>
      <c r="BX28" s="15"/>
      <c r="BY28" s="15"/>
      <c r="BZ28" s="15"/>
      <c r="CA28" s="15"/>
      <c r="CB28" s="38">
        <f ca="1">GH16-OFFSET(GH16,0,-1,1,1)</f>
        <v>-1.1999999999999957</v>
      </c>
      <c r="CC28" s="38">
        <f ca="1">GH16-OFFSET(GH16,0,-12,1,1)</f>
        <v>-3.1999999999999957</v>
      </c>
      <c r="CD28" s="54"/>
    </row>
    <row r="29" spans="2:193" ht="12.75" customHeight="1">
      <c r="D29"/>
      <c r="S29" s="36"/>
      <c r="Y29" s="37"/>
      <c r="Z29" s="37"/>
      <c r="AA29" s="37"/>
      <c r="AB29" s="37"/>
      <c r="AD29" s="69"/>
      <c r="AE29" s="40"/>
      <c r="AF29" s="41"/>
      <c r="AG29" s="43"/>
      <c r="AH29" s="43"/>
      <c r="AI29" s="43"/>
      <c r="AJ29" s="43"/>
      <c r="AK29" s="41"/>
      <c r="AL29" s="41"/>
      <c r="AM29" s="69"/>
      <c r="AN29" s="40"/>
      <c r="AO29" s="41"/>
      <c r="BW29" s="22"/>
      <c r="BX29" s="15" t="s">
        <v>2</v>
      </c>
      <c r="BY29" s="15"/>
      <c r="BZ29" s="15"/>
      <c r="CA29" s="15"/>
      <c r="CB29" s="38">
        <f ca="1">GH17-OFFSET(GH17,0,-1,1,1)</f>
        <v>-1.2000000000000028</v>
      </c>
      <c r="CC29" s="38">
        <f ca="1">GH17-OFFSET(GH17,0,-12,1,1)</f>
        <v>-3.7000000000000028</v>
      </c>
      <c r="CD29" s="54"/>
    </row>
    <row r="30" spans="2:193" ht="12.75" customHeight="1">
      <c r="AD30" s="69"/>
      <c r="AE30" s="40"/>
      <c r="AF30" s="41"/>
      <c r="AG30" s="41"/>
      <c r="AH30" s="41"/>
      <c r="AI30" s="41"/>
      <c r="AJ30" s="41"/>
      <c r="AK30" s="41"/>
      <c r="AL30" s="41"/>
      <c r="AM30" s="69"/>
      <c r="AN30" s="40"/>
      <c r="AO30" s="41"/>
      <c r="BW30" s="22"/>
      <c r="BX30" s="15" t="s">
        <v>3</v>
      </c>
      <c r="BY30" s="15"/>
      <c r="BZ30" s="15"/>
      <c r="CA30" s="15"/>
      <c r="CB30" s="38">
        <f ca="1">GH18-OFFSET(GH18,0,-1,1,1)</f>
        <v>-1.2000000000000028</v>
      </c>
      <c r="CC30" s="38">
        <f ca="1">GH18-OFFSET(GH18,0,-12,1,1)</f>
        <v>-2.9000000000000057</v>
      </c>
      <c r="CD30" s="54"/>
    </row>
    <row r="31" spans="2:193" ht="12.75" customHeight="1">
      <c r="S31" s="36"/>
      <c r="Y31" s="37"/>
      <c r="Z31" s="37"/>
      <c r="AA31" s="37"/>
      <c r="AB31" s="37"/>
      <c r="AD31" s="69"/>
      <c r="AE31" s="40"/>
      <c r="AF31" s="41"/>
      <c r="AG31" s="41"/>
      <c r="AH31" s="41"/>
      <c r="AI31" s="41"/>
      <c r="AJ31" s="41"/>
      <c r="AK31" s="41"/>
      <c r="AL31" s="41"/>
    </row>
    <row r="32" spans="2:193" ht="12.75" customHeight="1">
      <c r="S32" s="36"/>
      <c r="Y32" s="37"/>
      <c r="Z32" s="37"/>
      <c r="AA32" s="37"/>
      <c r="AB32" s="37"/>
      <c r="AD32" s="69"/>
      <c r="AE32" s="40"/>
      <c r="AF32" s="41"/>
      <c r="AG32" s="41"/>
      <c r="AH32" s="41"/>
      <c r="AI32" s="41"/>
      <c r="AJ32" s="41"/>
      <c r="AK32" s="41"/>
      <c r="AL32" s="41"/>
    </row>
    <row r="33" spans="19:28" ht="12.75" customHeight="1">
      <c r="S33" s="36"/>
      <c r="Y33" s="37"/>
      <c r="Z33" s="37"/>
      <c r="AA33" s="37"/>
      <c r="AB33" s="37"/>
    </row>
    <row r="34" spans="19:28" ht="12.75" customHeight="1"/>
    <row r="35" spans="19:28" ht="12.75" customHeight="1"/>
    <row r="36" spans="19:28" ht="12.75" customHeight="1"/>
    <row r="37" spans="19:28" ht="12.75" customHeight="1"/>
    <row r="38" spans="19:28" ht="12.75" customHeight="1"/>
    <row r="39" spans="19:28" ht="12.75" customHeight="1"/>
    <row r="137" spans="4:79"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</row>
  </sheetData>
  <mergeCells count="8">
    <mergeCell ref="I1:J1"/>
    <mergeCell ref="I2:J2"/>
    <mergeCell ref="I3:J3"/>
    <mergeCell ref="AM25:AN26"/>
    <mergeCell ref="AM27:AM30"/>
    <mergeCell ref="AD26:AL26"/>
    <mergeCell ref="AD27:AE28"/>
    <mergeCell ref="AD29:AD32"/>
  </mergeCells>
  <phoneticPr fontId="0" type="noConversion"/>
  <conditionalFormatting sqref="D10:GJ10">
    <cfRule type="cellIs" dxfId="0" priority="1" operator="lessThan">
      <formula>50</formula>
    </cfRule>
  </conditionalFormatting>
  <printOptions horizontalCentered="1"/>
  <pageMargins left="0.3" right="0.25" top="0.47" bottom="0.67" header="0.3" footer="0.34"/>
  <pageSetup paperSize="9" scale="45" orientation="landscape" horizontalDpi="300" verticalDpi="300" r:id="rId1"/>
  <headerFooter alignWithMargins="0">
    <oddFooter>&amp;C&amp;F - 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8951f3e46f4917412546dd2149cc974f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b3a5a782367665d04b53a67fee42a23c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9216F1-AB9A-4D5A-B6C0-422F5B470CE5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customXml/itemProps2.xml><?xml version="1.0" encoding="utf-8"?>
<ds:datastoreItem xmlns:ds="http://schemas.openxmlformats.org/officeDocument/2006/customXml" ds:itemID="{96AE85AE-D851-41BB-92F3-9AECF41C94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1DBBE3-87AC-4BC8-997D-51E4EC3FE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>CNI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Fonseca</dc:creator>
  <cp:lastModifiedBy>Marcelo Souza Azevedo</cp:lastModifiedBy>
  <cp:lastPrinted>2015-09-15T14:35:33Z</cp:lastPrinted>
  <dcterms:created xsi:type="dcterms:W3CDTF">2002-08-23T12:47:36Z</dcterms:created>
  <dcterms:modified xsi:type="dcterms:W3CDTF">2025-09-08T15:59:36Z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