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5480" windowHeight="9780"/>
  </bookViews>
  <sheets>
    <sheet name="Planilha" sheetId="4" r:id="rId1"/>
    <sheet name="Plan2" sheetId="2" r:id="rId2"/>
    <sheet name="Plan3" sheetId="3" r:id="rId3"/>
  </sheets>
  <definedNames>
    <definedName name="_xlnm.Print_Area" localSheetId="0">Planilha!$B$1:$G$13</definedName>
  </definedNames>
  <calcPr calcId="125725"/>
  <fileRecoveryPr repairLoad="1"/>
</workbook>
</file>

<file path=xl/calcChain.xml><?xml version="1.0" encoding="utf-8"?>
<calcChain xmlns="http://schemas.openxmlformats.org/spreadsheetml/2006/main">
  <c r="F9" i="4"/>
  <c r="G9" s="1"/>
  <c r="F10"/>
  <c r="G10" s="1"/>
  <c r="F8"/>
  <c r="G8" s="1"/>
  <c r="R8"/>
  <c r="R7"/>
  <c r="R6"/>
  <c r="R9" l="1"/>
  <c r="G11" l="1"/>
</calcChain>
</file>

<file path=xl/sharedStrings.xml><?xml version="1.0" encoding="utf-8"?>
<sst xmlns="http://schemas.openxmlformats.org/spreadsheetml/2006/main" count="19" uniqueCount="19">
  <si>
    <t>Complexidade</t>
  </si>
  <si>
    <t>Baixa</t>
  </si>
  <si>
    <t>Média</t>
  </si>
  <si>
    <t>Alta</t>
  </si>
  <si>
    <t>Valor Total para efeito de julgamento</t>
  </si>
  <si>
    <t>Desconto Ofertado</t>
  </si>
  <si>
    <t>Percentual</t>
  </si>
  <si>
    <t>Valor (R$)</t>
  </si>
  <si>
    <t>Valor Final com Desconto</t>
  </si>
  <si>
    <t>Pesos</t>
  </si>
  <si>
    <t>VTBC</t>
  </si>
  <si>
    <t>VTMC</t>
  </si>
  <si>
    <t>VTAC</t>
  </si>
  <si>
    <t>VTPP</t>
  </si>
  <si>
    <t>Empresa:</t>
  </si>
  <si>
    <t>Valor atribuído para fins de determinação do Valor Total da Proposta de Preço</t>
  </si>
  <si>
    <t>ATENÇÃO: Preencher apenas os campos em amarelo: Nome da Empresa e Desconto Ofertado.</t>
  </si>
  <si>
    <t>Planilha de Descontos por Complexidade</t>
  </si>
  <si>
    <t>Anexo III - A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</si>
</sst>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8" fontId="3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8" fontId="3" fillId="0" borderId="0" xfId="0" applyNumberFormat="1" applyFont="1" applyBorder="1" applyAlignment="1" applyProtection="1">
      <alignment horizontal="center" vertical="center" wrapText="1"/>
    </xf>
    <xf numFmtId="44" fontId="2" fillId="0" borderId="1" xfId="1" applyFont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44" fontId="2" fillId="0" borderId="6" xfId="1" applyFont="1" applyBorder="1" applyAlignment="1" applyProtection="1">
      <alignment horizontal="center" vertical="center" wrapText="1"/>
    </xf>
    <xf numFmtId="8" fontId="2" fillId="0" borderId="6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8" fontId="3" fillId="0" borderId="1" xfId="0" applyNumberFormat="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"/>
  <sheetViews>
    <sheetView showGridLines="0" tabSelected="1" workbookViewId="0">
      <selection activeCell="I7" sqref="I7"/>
    </sheetView>
  </sheetViews>
  <sheetFormatPr defaultRowHeight="18"/>
  <cols>
    <col min="1" max="1" width="9.140625" style="3"/>
    <col min="2" max="2" width="19.28515625" style="3" customWidth="1"/>
    <col min="3" max="3" width="12.140625" style="3" customWidth="1"/>
    <col min="4" max="4" width="22.28515625" style="3" customWidth="1"/>
    <col min="5" max="5" width="14.85546875" style="3" customWidth="1"/>
    <col min="6" max="6" width="17" style="3" customWidth="1"/>
    <col min="7" max="7" width="21" style="3" customWidth="1"/>
    <col min="8" max="8" width="16.140625" style="3" customWidth="1"/>
    <col min="9" max="9" width="15.5703125" style="3" customWidth="1"/>
    <col min="10" max="10" width="15.85546875" style="3" bestFit="1" customWidth="1"/>
    <col min="11" max="11" width="46.28515625" style="3" customWidth="1"/>
    <col min="12" max="12" width="9.140625" style="3" customWidth="1"/>
    <col min="13" max="13" width="10.7109375" style="3" bestFit="1" customWidth="1"/>
    <col min="14" max="17" width="9.140625" style="3"/>
    <col min="18" max="18" width="11.5703125" style="3" bestFit="1" customWidth="1"/>
    <col min="19" max="16384" width="9.140625" style="3"/>
  </cols>
  <sheetData>
    <row r="1" spans="2:18" ht="20.25">
      <c r="B1" s="24" t="s">
        <v>18</v>
      </c>
      <c r="C1" s="24"/>
      <c r="D1" s="24"/>
      <c r="E1" s="24"/>
      <c r="F1" s="24"/>
      <c r="G1" s="24"/>
    </row>
    <row r="2" spans="2:18" ht="20.25">
      <c r="B2" s="24" t="s">
        <v>17</v>
      </c>
      <c r="C2" s="24"/>
      <c r="D2" s="24"/>
      <c r="E2" s="24"/>
      <c r="F2" s="24"/>
      <c r="G2" s="24"/>
    </row>
    <row r="3" spans="2:18">
      <c r="M3" s="4">
        <v>1000</v>
      </c>
    </row>
    <row r="4" spans="2:18" ht="20.25">
      <c r="B4" s="5" t="s">
        <v>14</v>
      </c>
      <c r="C4" s="25"/>
      <c r="D4" s="25"/>
      <c r="E4" s="25"/>
      <c r="F4" s="25"/>
      <c r="G4" s="25"/>
    </row>
    <row r="5" spans="2:18">
      <c r="B5" s="6"/>
      <c r="C5" s="6"/>
      <c r="D5" s="6"/>
      <c r="E5" s="6"/>
      <c r="F5" s="6"/>
      <c r="G5" s="7"/>
    </row>
    <row r="6" spans="2:18" ht="21.75" customHeight="1">
      <c r="B6" s="18" t="s">
        <v>0</v>
      </c>
      <c r="C6" s="18" t="s">
        <v>9</v>
      </c>
      <c r="D6" s="18" t="s">
        <v>15</v>
      </c>
      <c r="E6" s="20" t="s">
        <v>5</v>
      </c>
      <c r="F6" s="21"/>
      <c r="G6" s="22" t="s">
        <v>8</v>
      </c>
      <c r="M6" s="27" t="s">
        <v>10</v>
      </c>
      <c r="N6" s="27"/>
      <c r="O6" s="27"/>
      <c r="P6" s="27"/>
      <c r="Q6" s="27"/>
      <c r="R6" s="8">
        <f>(C8*1000)-(C8*1000*E8)</f>
        <v>200</v>
      </c>
    </row>
    <row r="7" spans="2:18" ht="75.75" customHeight="1" thickBot="1">
      <c r="B7" s="19"/>
      <c r="C7" s="19"/>
      <c r="D7" s="26"/>
      <c r="E7" s="9" t="s">
        <v>6</v>
      </c>
      <c r="F7" s="9" t="s">
        <v>7</v>
      </c>
      <c r="G7" s="23"/>
      <c r="M7" s="27" t="s">
        <v>11</v>
      </c>
      <c r="N7" s="27"/>
      <c r="O7" s="27"/>
      <c r="P7" s="27"/>
      <c r="Q7" s="27"/>
      <c r="R7" s="8">
        <f>(C9*1000)-(C9*1000*E9)</f>
        <v>700</v>
      </c>
    </row>
    <row r="8" spans="2:18" ht="29.25" customHeight="1">
      <c r="B8" s="10" t="s">
        <v>1</v>
      </c>
      <c r="C8" s="11">
        <v>0.2</v>
      </c>
      <c r="D8" s="12">
        <v>1000</v>
      </c>
      <c r="E8" s="1"/>
      <c r="F8" s="13">
        <f>C8*D8*E8</f>
        <v>0</v>
      </c>
      <c r="G8" s="13" t="str">
        <f>IF(E8&lt;&gt;0,(C8*D8)-F8,"")</f>
        <v/>
      </c>
      <c r="M8" s="27" t="s">
        <v>12</v>
      </c>
      <c r="N8" s="27"/>
      <c r="O8" s="27"/>
      <c r="P8" s="27"/>
      <c r="Q8" s="27"/>
      <c r="R8" s="8">
        <f>(C10*1000)-(C10*1000*E10)</f>
        <v>100</v>
      </c>
    </row>
    <row r="9" spans="2:18" ht="29.25" customHeight="1">
      <c r="B9" s="14" t="s">
        <v>2</v>
      </c>
      <c r="C9" s="15">
        <v>0.7</v>
      </c>
      <c r="D9" s="12">
        <v>1000</v>
      </c>
      <c r="E9" s="2"/>
      <c r="F9" s="13">
        <f>C9*D9*E9</f>
        <v>0</v>
      </c>
      <c r="G9" s="13" t="str">
        <f t="shared" ref="G9:G10" si="0">IF(E9&lt;&gt;0,(C9*D9)-F9,"")</f>
        <v/>
      </c>
      <c r="M9" s="27" t="s">
        <v>13</v>
      </c>
      <c r="N9" s="27"/>
      <c r="O9" s="27"/>
      <c r="P9" s="27"/>
      <c r="Q9" s="27"/>
      <c r="R9" s="8">
        <f>SUM(R6:R8)</f>
        <v>1000</v>
      </c>
    </row>
    <row r="10" spans="2:18" ht="29.25" customHeight="1">
      <c r="B10" s="14" t="s">
        <v>3</v>
      </c>
      <c r="C10" s="15">
        <v>0.1</v>
      </c>
      <c r="D10" s="12">
        <v>1000</v>
      </c>
      <c r="E10" s="2"/>
      <c r="F10" s="13">
        <f>C10*D10*E10</f>
        <v>0</v>
      </c>
      <c r="G10" s="13" t="str">
        <f t="shared" si="0"/>
        <v/>
      </c>
    </row>
    <row r="11" spans="2:18" ht="29.25" customHeight="1">
      <c r="B11" s="29" t="s">
        <v>4</v>
      </c>
      <c r="C11" s="30"/>
      <c r="D11" s="30"/>
      <c r="E11" s="30"/>
      <c r="F11" s="31"/>
      <c r="G11" s="16">
        <f>SUM(G8:G10)</f>
        <v>0</v>
      </c>
    </row>
    <row r="12" spans="2:18">
      <c r="B12" s="17"/>
      <c r="C12" s="17"/>
      <c r="D12" s="17"/>
      <c r="E12" s="17"/>
      <c r="F12" s="17"/>
      <c r="G12" s="17"/>
    </row>
    <row r="13" spans="2:18">
      <c r="B13" s="28"/>
      <c r="C13" s="28"/>
      <c r="D13" s="28"/>
      <c r="E13" s="28"/>
      <c r="F13" s="28"/>
      <c r="G13" s="28"/>
    </row>
    <row r="15" spans="2:18" ht="42.75" customHeight="1">
      <c r="B15" s="32" t="s">
        <v>16</v>
      </c>
      <c r="C15" s="32"/>
      <c r="D15" s="32"/>
      <c r="E15" s="32"/>
      <c r="F15" s="32"/>
      <c r="G15" s="32"/>
    </row>
  </sheetData>
  <sheetProtection password="CDEE" sheet="1" objects="1" scenarios="1"/>
  <mergeCells count="15">
    <mergeCell ref="B15:G15"/>
    <mergeCell ref="M6:Q6"/>
    <mergeCell ref="M7:Q7"/>
    <mergeCell ref="M8:Q8"/>
    <mergeCell ref="M9:Q9"/>
    <mergeCell ref="B13:G13"/>
    <mergeCell ref="B11:F11"/>
    <mergeCell ref="B6:B7"/>
    <mergeCell ref="C6:C7"/>
    <mergeCell ref="E6:F6"/>
    <mergeCell ref="G6:G7"/>
    <mergeCell ref="B1:G1"/>
    <mergeCell ref="B2:G2"/>
    <mergeCell ref="C4:G4"/>
    <mergeCell ref="D6:D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</vt:lpstr>
      <vt:lpstr>Plan2</vt:lpstr>
      <vt:lpstr>Plan3</vt:lpstr>
      <vt:lpstr>Planilha!Area_de_impressao</vt:lpstr>
    </vt:vector>
  </TitlesOfParts>
  <Company>Instituto Euvaldo Lodi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cp:lastPrinted>2016-07-15T12:00:02Z</cp:lastPrinted>
  <dcterms:created xsi:type="dcterms:W3CDTF">2016-03-11T17:26:08Z</dcterms:created>
  <dcterms:modified xsi:type="dcterms:W3CDTF">2016-07-15T12:10:34Z</dcterms:modified>
</cp:coreProperties>
</file>